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FDA2CE62-43B3-49E2-A6E1-6CDBE4450E42}" xr6:coauthVersionLast="47" xr6:coauthVersionMax="47" xr10:uidLastSave="{00000000-0000-0000-0000-000000000000}"/>
  <bookViews>
    <workbookView xWindow="-120" yWindow="-120" windowWidth="20730" windowHeight="11040" xr2:uid="{9043499E-FCB0-4FAC-9500-EBB8AEE93C57}"/>
  </bookViews>
  <sheets>
    <sheet name="O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9" i="1" s="1"/>
  <c r="F7" i="1"/>
  <c r="F8" i="1" s="1"/>
  <c r="F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<sst xmlns="http://schemas.openxmlformats.org/spreadsheetml/2006/main" count="33" uniqueCount="32">
  <si>
    <t>CANARA ROBECO OVERNIGHT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</si>
  <si>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</si>
  <si>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</si>
  <si>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</si>
  <si>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</si>
  <si>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</si>
  <si>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</si>
  <si>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</si>
  <si>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</si>
  <si>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</si>
  <si>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</si>
  <si>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</si>
  <si>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</si>
  <si>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Potential Risk Class (PRC) Matrix</t>
  </si>
  <si>
    <t>TREPS</t>
  </si>
  <si>
    <t>Credit Risk →</t>
  </si>
  <si>
    <t>Relatively Low (Class A)</t>
  </si>
  <si>
    <t>Moderate (Class B)</t>
  </si>
  <si>
    <t>Relatively High 
(Class C)</t>
  </si>
  <si>
    <t>Interest Rate Risk ↓</t>
  </si>
  <si>
    <t>Sub Total</t>
  </si>
  <si>
    <t>Relatively Low (Class I)</t>
  </si>
  <si>
    <t>A-I</t>
  </si>
  <si>
    <t>Total</t>
  </si>
  <si>
    <t>Net Receivables / (Payables)</t>
  </si>
  <si>
    <t>Moderate (Class II)</t>
  </si>
  <si>
    <t>Grand Total</t>
  </si>
  <si>
    <t>Relatively High (Class III)</t>
  </si>
  <si>
    <t>Benchmark: CRISIL Liquid Overnight Index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</si>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</sst>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164" fontId="3" fillId="3" borderId="11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 wrapText="1"/>
    </xf>
    <xf numFmtId="0" fontId="3" fillId="3" borderId="12" xfId="0" applyFont="1" applyFill="1" applyBorder="1"/>
    <xf numFmtId="0" fontId="3" fillId="3" borderId="13" xfId="0" applyFont="1" applyFill="1" applyBorder="1"/>
    <xf numFmtId="4" fontId="3" fillId="3" borderId="13" xfId="0" applyNumberFormat="1" applyFont="1" applyFill="1" applyBorder="1"/>
    <xf numFmtId="164" fontId="3" fillId="3" borderId="0" xfId="1" applyFont="1" applyFill="1"/>
    <xf numFmtId="0" fontId="9" fillId="0" borderId="11" xfId="0" applyFont="1" applyBorder="1" applyAlignment="1">
      <alignment horizontal="left" vertical="top" wrapText="1"/>
    </xf>
    <xf numFmtId="0" fontId="9" fillId="3" borderId="14" xfId="0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5" xfId="0" applyNumberFormat="1" applyFont="1" applyFill="1" applyBorder="1"/>
    <xf numFmtId="0" fontId="9" fillId="3" borderId="0" xfId="0" applyFont="1" applyFill="1"/>
    <xf numFmtId="0" fontId="9" fillId="0" borderId="11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17" xfId="0" applyFont="1" applyFill="1" applyBorder="1"/>
    <xf numFmtId="4" fontId="9" fillId="3" borderId="17" xfId="0" applyNumberFormat="1" applyFont="1" applyFill="1" applyBorder="1"/>
    <xf numFmtId="0" fontId="9" fillId="4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9" fillId="3" borderId="11" xfId="0" applyFont="1" applyFill="1" applyBorder="1"/>
    <xf numFmtId="4" fontId="9" fillId="3" borderId="11" xfId="0" applyNumberFormat="1" applyFont="1" applyFill="1" applyBorder="1"/>
    <xf numFmtId="165" fontId="3" fillId="3" borderId="0" xfId="0" applyNumberFormat="1" applyFont="1" applyFill="1"/>
    <xf numFmtId="164" fontId="3" fillId="3" borderId="0" xfId="1" applyFont="1" applyFill="1" applyAlignment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CF81-EAB7-4226-AA0D-9C225FCCEE51}">
  <dimension ref="B1:R19"/>
  <sheetViews>
    <sheetView tabSelected="1" topLeftCell="I1" workbookViewId="0">
      <selection activeCell="B1" sqref="B1:H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4.140625" style="3" bestFit="1" customWidth="1"/>
    <col min="4" max="4" width="14.140625" style="3" bestFit="1" customWidth="1"/>
    <col min="5" max="5" width="7.71093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5.5703125" style="3" bestFit="1" customWidth="1"/>
    <col min="15" max="15" width="12.85546875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0" t="e" vm="2">
        <v>#VALUE!</v>
      </c>
      <c r="L5" s="20" t="e" vm="1">
        <v>#VALUE!</v>
      </c>
      <c r="M5" s="20" t="e" vm="2">
        <v>#VALUE!</v>
      </c>
      <c r="O5" s="21" t="s">
        <v>15</v>
      </c>
      <c r="P5" s="22" t="s">
        <v>16</v>
      </c>
      <c r="Q5" s="22" t="s">
        <v>17</v>
      </c>
      <c r="R5" s="22" t="s">
        <v>18</v>
      </c>
    </row>
    <row r="6" spans="2:18" ht="24" x14ac:dyDescent="0.2">
      <c r="B6" s="23" t="s">
        <v>14</v>
      </c>
      <c r="C6" s="24"/>
      <c r="D6" s="24"/>
      <c r="E6" s="24"/>
      <c r="F6" s="25">
        <v>26728.85</v>
      </c>
      <c r="G6" s="25">
        <v>98.82</v>
      </c>
      <c r="H6" s="25"/>
      <c r="J6" s="20"/>
      <c r="K6" s="20"/>
      <c r="L6" s="20"/>
      <c r="M6" s="20"/>
      <c r="N6" s="26"/>
      <c r="O6" s="27" t="s">
        <v>19</v>
      </c>
      <c r="P6" s="22"/>
      <c r="Q6" s="22"/>
      <c r="R6" s="22"/>
    </row>
    <row r="7" spans="2:18" x14ac:dyDescent="0.2">
      <c r="B7" s="28" t="s">
        <v>20</v>
      </c>
      <c r="C7" s="29"/>
      <c r="D7" s="29"/>
      <c r="E7" s="29"/>
      <c r="F7" s="30">
        <f>SUM(F5:F6)</f>
        <v>26728.85</v>
      </c>
      <c r="G7" s="30">
        <f>SUM(G5:G6)</f>
        <v>98.82</v>
      </c>
      <c r="H7" s="31"/>
      <c r="I7" s="32"/>
      <c r="J7" s="20"/>
      <c r="K7" s="20"/>
      <c r="L7" s="20"/>
      <c r="M7" s="20"/>
      <c r="N7" s="26"/>
      <c r="O7" s="33" t="s">
        <v>21</v>
      </c>
      <c r="P7" s="34" t="s">
        <v>22</v>
      </c>
      <c r="Q7" s="35"/>
      <c r="R7" s="35"/>
    </row>
    <row r="8" spans="2:18" x14ac:dyDescent="0.2">
      <c r="B8" s="36" t="s">
        <v>23</v>
      </c>
      <c r="C8" s="36"/>
      <c r="D8" s="36"/>
      <c r="E8" s="36"/>
      <c r="F8" s="37">
        <f>F7</f>
        <v>26728.85</v>
      </c>
      <c r="G8" s="37">
        <f>G7</f>
        <v>98.82</v>
      </c>
      <c r="H8" s="37"/>
      <c r="I8" s="32"/>
      <c r="J8" s="20"/>
      <c r="K8" s="20"/>
      <c r="L8" s="20"/>
      <c r="M8" s="20"/>
      <c r="N8" s="26"/>
      <c r="O8" s="33"/>
      <c r="P8" s="38"/>
      <c r="Q8" s="39"/>
      <c r="R8" s="39"/>
    </row>
    <row r="9" spans="2:18" x14ac:dyDescent="0.2">
      <c r="B9" s="40" t="s">
        <v>24</v>
      </c>
      <c r="C9" s="40"/>
      <c r="D9" s="40"/>
      <c r="E9" s="40"/>
      <c r="F9" s="41">
        <f>F10-(+F8)</f>
        <v>318.9900000000016</v>
      </c>
      <c r="G9" s="41">
        <f>G10-(+G8)</f>
        <v>1.1800000000000068</v>
      </c>
      <c r="H9" s="41"/>
      <c r="I9" s="32"/>
      <c r="J9" s="20"/>
      <c r="K9" s="20"/>
      <c r="L9" s="20"/>
      <c r="M9" s="20"/>
      <c r="N9" s="26"/>
      <c r="O9" s="33" t="s">
        <v>25</v>
      </c>
      <c r="P9" s="35"/>
      <c r="Q9" s="35"/>
      <c r="R9" s="35"/>
    </row>
    <row r="10" spans="2:18" x14ac:dyDescent="0.2">
      <c r="B10" s="40" t="s">
        <v>26</v>
      </c>
      <c r="C10" s="40"/>
      <c r="D10" s="40"/>
      <c r="E10" s="40"/>
      <c r="F10" s="41">
        <v>27047.84</v>
      </c>
      <c r="G10" s="41">
        <v>100</v>
      </c>
      <c r="H10" s="41"/>
      <c r="I10" s="32"/>
      <c r="J10" s="20"/>
      <c r="K10" s="20"/>
      <c r="L10" s="20"/>
      <c r="M10" s="20"/>
      <c r="N10" s="26"/>
      <c r="O10" s="33"/>
      <c r="P10" s="39"/>
      <c r="Q10" s="39"/>
      <c r="R10" s="39"/>
    </row>
    <row r="11" spans="2:18" x14ac:dyDescent="0.2">
      <c r="J11" s="20"/>
      <c r="K11" s="20"/>
      <c r="L11" s="20"/>
      <c r="M11" s="20"/>
      <c r="N11" s="26"/>
      <c r="O11" s="33" t="s">
        <v>27</v>
      </c>
      <c r="P11" s="35"/>
      <c r="Q11" s="35"/>
      <c r="R11" s="35"/>
    </row>
    <row r="12" spans="2:18" x14ac:dyDescent="0.2">
      <c r="B12" s="32"/>
      <c r="G12" s="42"/>
      <c r="J12" s="20"/>
      <c r="K12" s="20"/>
      <c r="L12" s="20"/>
      <c r="M12" s="20"/>
      <c r="N12" s="26"/>
      <c r="O12" s="33"/>
      <c r="P12" s="39"/>
      <c r="Q12" s="39"/>
      <c r="R12" s="39"/>
    </row>
    <row r="13" spans="2:18" ht="12.75" thickBot="1" x14ac:dyDescent="0.25">
      <c r="J13" s="43"/>
      <c r="K13" s="43" t="s">
        <v>28</v>
      </c>
      <c r="L13" s="26"/>
      <c r="M13" s="26"/>
      <c r="N13" s="26"/>
    </row>
    <row r="14" spans="2:18" ht="13.5" thickTop="1" thickBot="1" x14ac:dyDescent="0.25">
      <c r="B14" s="44" t="s">
        <v>29</v>
      </c>
      <c r="C14" s="45">
        <v>7.7000000000000002E-3</v>
      </c>
    </row>
    <row r="15" spans="2:18" ht="13.5" thickTop="1" thickBot="1" x14ac:dyDescent="0.25"/>
    <row r="16" spans="2:18" ht="13.5" thickTop="1" thickBot="1" x14ac:dyDescent="0.25">
      <c r="B16" s="44" t="s">
        <v>30</v>
      </c>
      <c r="C16" s="46">
        <v>6.25E-2</v>
      </c>
    </row>
    <row r="17" spans="2:3" ht="13.5" thickTop="1" thickBot="1" x14ac:dyDescent="0.25"/>
    <row r="18" spans="2:3" ht="13.5" thickTop="1" thickBot="1" x14ac:dyDescent="0.25">
      <c r="B18" s="44" t="s">
        <v>31</v>
      </c>
      <c r="C18" s="45">
        <v>8.0999999999999996E-3</v>
      </c>
    </row>
    <row r="19" spans="2:3" ht="12.75" thickTop="1" x14ac:dyDescent="0.2"/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16:44:27</KDate>
  <Classification>MIS Internal</Classification>
  <Subclassification/>
  <HostName>MUMCMP01323</HostName>
  <Domain_User>CANARAROBECOMF/628</Domain_User>
  <IPAdd>192.9.198.194</IPAdd>
  <FilePath>Book22</FilePath>
  <KID>109819A0F0A5638768762674156089</KID>
  <UniqueName/>
  <Suggested/>
  <Justification/>
</Klassify>
</file>

<file path=customXml/itemProps1.xml><?xml version="1.0" encoding="utf-8"?>
<ds:datastoreItem xmlns:ds="http://schemas.openxmlformats.org/officeDocument/2006/customXml" ds:itemID="{EA1091F6-7038-4A61-A2E3-141F0EEDB2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2025-03-06T11:14:24Z</dcterms:created>
  <dcterms:modified xsi:type="dcterms:W3CDTF">2025-03-06T11:14:27Z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109819A0F0A5638768762674156089</vt:lpwstr>
  </property>
</Properties>
</file>