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AB18E498-A2E1-4470-9D2A-88F3845CA62E}" xr6:coauthVersionLast="47" xr6:coauthVersionMax="47" xr10:uidLastSave="{00000000-0000-0000-0000-000000000000}"/>
  <bookViews>
    <workbookView xWindow="-120" yWindow="-120" windowWidth="20730" windowHeight="11040" xr2:uid="{DB971E31-6480-4630-99C0-B76D9547E385}"/>
  </bookViews>
  <sheets>
    <sheet name="B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G41" i="1"/>
  <c r="G42" i="1" s="1"/>
  <c r="F41" i="1"/>
  <c r="G38" i="1"/>
  <c r="F38" i="1"/>
  <c r="G35" i="1"/>
  <c r="F35" i="1"/>
  <c r="G29" i="1"/>
  <c r="F29" i="1"/>
  <c r="G28" i="1"/>
  <c r="F28" i="1"/>
  <c r="G25" i="1"/>
  <c r="F25" i="1"/>
  <c r="G19" i="1"/>
  <c r="G20" i="1" s="1"/>
  <c r="G43" i="1" s="1"/>
  <c r="F19" i="1"/>
  <c r="F20" i="1" s="1"/>
  <c r="F4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<sst xmlns="http://schemas.openxmlformats.org/spreadsheetml/2006/main" count="109" uniqueCount="88">
  <si>
    <t>CANARA ROBECO BANKING AND PSU DEBT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</si>
  <si>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</si>
  <si>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</si>
  <si>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</si>
  <si>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</si>
  <si>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</si>
  <si>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</si>
  <si>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</si>
  <si>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</si>
  <si>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</si>
  <si>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</si>
  <si>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</si>
  <si>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</si>
  <si>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</si>
  <si>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</si>
  <si>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</si>
  <si>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</si>
  <si>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</si>
  <si>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</si>
  <si>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</si>
  <si>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</si>
  <si>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7.77% National Housing Bank (02/04/2026) **</t>
  </si>
  <si>
    <t>INE557F08FP2</t>
  </si>
  <si>
    <t>CRISIL AAA</t>
  </si>
  <si>
    <t>Relatively Low (Class I)</t>
  </si>
  <si>
    <t>7.60% REC Ltd (28/02/2026)</t>
  </si>
  <si>
    <t>INE020B08EF4</t>
  </si>
  <si>
    <t>8.44% HDFC Bank Ltd (28/12/2028) **</t>
  </si>
  <si>
    <t>INE040A08393</t>
  </si>
  <si>
    <t>Moderate 
(Class II)</t>
  </si>
  <si>
    <t>7.65% Indian Railway Finance Corporation Ltd (30/12/2032) **</t>
  </si>
  <si>
    <t>INE053F08221</t>
  </si>
  <si>
    <t>7.68% LIC Housing Finance Ltd (29/05/2034)</t>
  </si>
  <si>
    <t>INE115A07QR5</t>
  </si>
  <si>
    <t>Relatively High (Class III)</t>
  </si>
  <si>
    <t>B-III</t>
  </si>
  <si>
    <t>7.59% Small Industries Development Bank Of India (10/02/2026) **</t>
  </si>
  <si>
    <t>INE556F08KG3</t>
  </si>
  <si>
    <t>7.35% NHPC Ltd (15/09/2026) **</t>
  </si>
  <si>
    <t>INE848E07AL0</t>
  </si>
  <si>
    <t>CARE AAA</t>
  </si>
  <si>
    <t>Benchmark: CRISIL Banking and PSU Debt A-II Index</t>
  </si>
  <si>
    <t>6.85% National Bank For Agriculture &amp; Rural Development (21/03/2031) **</t>
  </si>
  <si>
    <t>INE261F08DA8</t>
  </si>
  <si>
    <t>ICRA AAA</t>
  </si>
  <si>
    <t>7.84% HDB Financial Services Ltd (14/07/2026)</t>
  </si>
  <si>
    <t>INE756I07EN4</t>
  </si>
  <si>
    <t>6.50% Power Finance Corporation Ltd (17/09/2025)</t>
  </si>
  <si>
    <t>INE134E08LD7</t>
  </si>
  <si>
    <t>8.45% Indian Railway Finance Corporation Ltd (04/12/2028) **</t>
  </si>
  <si>
    <t>INE053F07AY7</t>
  </si>
  <si>
    <t>7.68% Power Finance Corporation Ltd (15/07/2030) **</t>
  </si>
  <si>
    <t>INE134E08KR9</t>
  </si>
  <si>
    <t>Sub Total</t>
  </si>
  <si>
    <t>Total</t>
  </si>
  <si>
    <t>Money Market Instruments</t>
  </si>
  <si>
    <t>Certificate of Deposit</t>
  </si>
  <si>
    <t>Kotak Mahindra Bank Ltd (24/07/2025) ** #</t>
  </si>
  <si>
    <t>INE237A161Y7</t>
  </si>
  <si>
    <t>CRISIL A1+</t>
  </si>
  <si>
    <t>ICICI Bank Ltd (25/07/2025) ** #</t>
  </si>
  <si>
    <t>INE090AD6170</t>
  </si>
  <si>
    <t>ICRA A1+</t>
  </si>
  <si>
    <t>Treasury Bill</t>
  </si>
  <si>
    <t>364 DTB (16-JAN-2025)</t>
  </si>
  <si>
    <t>IN002023Z448</t>
  </si>
  <si>
    <t xml:space="preserve"> Sovereign</t>
  </si>
  <si>
    <t>Government Bonds</t>
  </si>
  <si>
    <t>7.04% GOI 2029 (03-JUN-2029)</t>
  </si>
  <si>
    <t>IN0020240050</t>
  </si>
  <si>
    <t>Sovereign</t>
  </si>
  <si>
    <t>7.30% GOI 2053 (19-JUN-2053)</t>
  </si>
  <si>
    <t>IN0020230051</t>
  </si>
  <si>
    <t>GOI FRB 2033 (22-SEP-2033)</t>
  </si>
  <si>
    <t>IN0020200120</t>
  </si>
  <si>
    <t>6.79% GOI 2034 (07-OCT-2034)</t>
  </si>
  <si>
    <t>IN0020240126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</si>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</sst>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/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0" xfId="0" applyFont="1" applyFill="1"/>
    <xf numFmtId="0" fontId="9" fillId="3" borderId="16" xfId="0" applyFont="1" applyFill="1" applyBorder="1"/>
    <xf numFmtId="4" fontId="9" fillId="3" borderId="16" xfId="0" applyNumberFormat="1" applyFont="1" applyFill="1" applyBorder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CCD68-D042-438E-AB44-6FD2BB6A9144}">
  <dimension ref="B1:R104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3.5703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4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0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36" x14ac:dyDescent="0.2">
      <c r="B6" s="24" t="s">
        <v>19</v>
      </c>
      <c r="C6" s="25"/>
      <c r="D6" s="25"/>
      <c r="E6" s="25"/>
      <c r="F6" s="26"/>
      <c r="G6" s="26"/>
      <c r="H6" s="26"/>
      <c r="J6" s="27"/>
      <c r="K6" s="21"/>
      <c r="L6" s="27"/>
      <c r="M6" s="27"/>
      <c r="O6" s="28" t="s">
        <v>20</v>
      </c>
      <c r="P6" s="23"/>
      <c r="Q6" s="23"/>
      <c r="R6" s="23"/>
    </row>
    <row r="7" spans="2:18" x14ac:dyDescent="0.2">
      <c r="B7" s="25" t="s">
        <v>21</v>
      </c>
      <c r="C7" s="25" t="s">
        <v>22</v>
      </c>
      <c r="D7" s="25" t="s">
        <v>23</v>
      </c>
      <c r="E7" s="29">
        <v>2000</v>
      </c>
      <c r="F7" s="26">
        <v>2005.56</v>
      </c>
      <c r="G7" s="26">
        <v>8.41</v>
      </c>
      <c r="H7" s="26">
        <v>7.49</v>
      </c>
      <c r="J7" s="27"/>
      <c r="K7" s="21"/>
      <c r="L7" s="27"/>
      <c r="M7" s="27"/>
      <c r="O7" s="30" t="s">
        <v>24</v>
      </c>
      <c r="P7" s="31"/>
      <c r="Q7" s="31"/>
      <c r="R7" s="31"/>
    </row>
    <row r="8" spans="2:18" x14ac:dyDescent="0.2">
      <c r="B8" s="25" t="s">
        <v>25</v>
      </c>
      <c r="C8" s="25" t="s">
        <v>26</v>
      </c>
      <c r="D8" s="25" t="s">
        <v>23</v>
      </c>
      <c r="E8" s="29">
        <v>2000</v>
      </c>
      <c r="F8" s="26">
        <v>1997.98</v>
      </c>
      <c r="G8" s="26">
        <v>8.3800000000000008</v>
      </c>
      <c r="H8" s="26">
        <v>7.66</v>
      </c>
      <c r="J8" s="27"/>
      <c r="K8" s="21"/>
      <c r="L8" s="27"/>
      <c r="M8" s="27"/>
      <c r="O8" s="30"/>
      <c r="P8" s="32"/>
      <c r="Q8" s="32"/>
      <c r="R8" s="32"/>
    </row>
    <row r="9" spans="2:18" x14ac:dyDescent="0.2">
      <c r="B9" s="25" t="s">
        <v>27</v>
      </c>
      <c r="C9" s="25" t="s">
        <v>28</v>
      </c>
      <c r="D9" s="25" t="s">
        <v>23</v>
      </c>
      <c r="E9" s="29">
        <v>150</v>
      </c>
      <c r="F9" s="26">
        <v>1544.51</v>
      </c>
      <c r="G9" s="26">
        <v>6.48</v>
      </c>
      <c r="H9" s="26">
        <v>7.55</v>
      </c>
      <c r="J9" s="27"/>
      <c r="K9" s="21"/>
      <c r="L9" s="27"/>
      <c r="M9" s="27"/>
      <c r="O9" s="30" t="s">
        <v>29</v>
      </c>
      <c r="P9" s="31"/>
      <c r="Q9" s="31"/>
      <c r="R9" s="31"/>
    </row>
    <row r="10" spans="2:18" x14ac:dyDescent="0.2">
      <c r="B10" s="25" t="s">
        <v>30</v>
      </c>
      <c r="C10" s="25" t="s">
        <v>31</v>
      </c>
      <c r="D10" s="25" t="s">
        <v>23</v>
      </c>
      <c r="E10" s="29">
        <v>150</v>
      </c>
      <c r="F10" s="26">
        <v>1534.28</v>
      </c>
      <c r="G10" s="26">
        <v>6.43</v>
      </c>
      <c r="H10" s="26">
        <v>7.26</v>
      </c>
      <c r="J10" s="27"/>
      <c r="K10" s="21"/>
      <c r="L10" s="27"/>
      <c r="M10" s="27"/>
      <c r="O10" s="30"/>
      <c r="P10" s="32"/>
      <c r="Q10" s="32"/>
      <c r="R10" s="32"/>
    </row>
    <row r="11" spans="2:18" x14ac:dyDescent="0.2">
      <c r="B11" s="25" t="s">
        <v>32</v>
      </c>
      <c r="C11" s="25" t="s">
        <v>33</v>
      </c>
      <c r="D11" s="25" t="s">
        <v>23</v>
      </c>
      <c r="E11" s="29">
        <v>1500</v>
      </c>
      <c r="F11" s="26">
        <v>1516.76</v>
      </c>
      <c r="G11" s="26">
        <v>6.36</v>
      </c>
      <c r="H11" s="26">
        <v>7.5</v>
      </c>
      <c r="J11" s="27"/>
      <c r="K11" s="21"/>
      <c r="L11" s="27"/>
      <c r="M11" s="27"/>
      <c r="O11" s="30" t="s">
        <v>34</v>
      </c>
      <c r="P11" s="31"/>
      <c r="Q11" s="33" t="s">
        <v>35</v>
      </c>
      <c r="R11" s="31"/>
    </row>
    <row r="12" spans="2:18" x14ac:dyDescent="0.2">
      <c r="B12" s="25" t="s">
        <v>36</v>
      </c>
      <c r="C12" s="25" t="s">
        <v>37</v>
      </c>
      <c r="D12" s="25" t="s">
        <v>23</v>
      </c>
      <c r="E12" s="29">
        <v>1500</v>
      </c>
      <c r="F12" s="26">
        <v>1497.89</v>
      </c>
      <c r="G12" s="26">
        <v>6.28</v>
      </c>
      <c r="H12" s="26">
        <v>7.73</v>
      </c>
      <c r="J12" s="34"/>
      <c r="K12" s="21"/>
      <c r="L12" s="34"/>
      <c r="M12" s="34"/>
      <c r="O12" s="30"/>
      <c r="P12" s="32"/>
      <c r="Q12" s="35"/>
      <c r="R12" s="32"/>
    </row>
    <row r="13" spans="2:18" ht="15" x14ac:dyDescent="0.25">
      <c r="B13" s="25" t="s">
        <v>38</v>
      </c>
      <c r="C13" s="25" t="s">
        <v>39</v>
      </c>
      <c r="D13" s="25" t="s">
        <v>40</v>
      </c>
      <c r="E13" s="29">
        <v>150</v>
      </c>
      <c r="F13" s="26">
        <v>1494.77</v>
      </c>
      <c r="G13" s="26">
        <v>6.27</v>
      </c>
      <c r="H13" s="26">
        <v>7.54</v>
      </c>
      <c r="J13" s="36"/>
      <c r="K13" t="s">
        <v>41</v>
      </c>
      <c r="L13" s="36"/>
      <c r="M13" s="36"/>
    </row>
    <row r="14" spans="2:18" x14ac:dyDescent="0.2">
      <c r="B14" s="25" t="s">
        <v>42</v>
      </c>
      <c r="C14" s="25" t="s">
        <v>43</v>
      </c>
      <c r="D14" s="25" t="s">
        <v>44</v>
      </c>
      <c r="E14" s="29">
        <v>150</v>
      </c>
      <c r="F14" s="26">
        <v>1468.87</v>
      </c>
      <c r="G14" s="26">
        <v>6.16</v>
      </c>
      <c r="H14" s="26">
        <v>7.4</v>
      </c>
      <c r="K14" s="36"/>
      <c r="L14" s="36"/>
      <c r="M14" s="36"/>
      <c r="N14" s="36"/>
    </row>
    <row r="15" spans="2:18" x14ac:dyDescent="0.2">
      <c r="B15" s="25" t="s">
        <v>45</v>
      </c>
      <c r="C15" s="25" t="s">
        <v>46</v>
      </c>
      <c r="D15" s="25" t="s">
        <v>23</v>
      </c>
      <c r="E15" s="29">
        <v>100</v>
      </c>
      <c r="F15" s="26">
        <v>998.79</v>
      </c>
      <c r="G15" s="26">
        <v>4.1900000000000004</v>
      </c>
      <c r="H15" s="26">
        <v>7.87</v>
      </c>
      <c r="K15" s="36"/>
      <c r="L15" s="36"/>
      <c r="M15" s="36"/>
      <c r="N15" s="36"/>
    </row>
    <row r="16" spans="2:18" x14ac:dyDescent="0.2">
      <c r="B16" s="25" t="s">
        <v>47</v>
      </c>
      <c r="C16" s="25" t="s">
        <v>48</v>
      </c>
      <c r="D16" s="25" t="s">
        <v>23</v>
      </c>
      <c r="E16" s="29">
        <v>100</v>
      </c>
      <c r="F16" s="26">
        <v>991.36</v>
      </c>
      <c r="G16" s="26">
        <v>4.16</v>
      </c>
      <c r="H16" s="26">
        <v>7.64</v>
      </c>
      <c r="K16" s="36"/>
      <c r="L16" s="36"/>
      <c r="M16" s="36"/>
      <c r="N16" s="36"/>
    </row>
    <row r="17" spans="2:14" x14ac:dyDescent="0.2">
      <c r="B17" s="25" t="s">
        <v>49</v>
      </c>
      <c r="C17" s="25" t="s">
        <v>50</v>
      </c>
      <c r="D17" s="25" t="s">
        <v>23</v>
      </c>
      <c r="E17" s="29">
        <v>50</v>
      </c>
      <c r="F17" s="26">
        <v>518.4</v>
      </c>
      <c r="G17" s="26">
        <v>2.17</v>
      </c>
      <c r="H17" s="26">
        <v>7.33</v>
      </c>
      <c r="K17" s="36"/>
      <c r="L17" s="36"/>
      <c r="M17" s="36"/>
      <c r="N17" s="36"/>
    </row>
    <row r="18" spans="2:14" x14ac:dyDescent="0.2">
      <c r="B18" s="25" t="s">
        <v>51</v>
      </c>
      <c r="C18" s="25" t="s">
        <v>52</v>
      </c>
      <c r="D18" s="25" t="s">
        <v>23</v>
      </c>
      <c r="E18" s="29">
        <v>50</v>
      </c>
      <c r="F18" s="26">
        <v>505.79</v>
      </c>
      <c r="G18" s="26">
        <v>2.12</v>
      </c>
      <c r="H18" s="26">
        <v>7.41</v>
      </c>
      <c r="K18" s="36"/>
      <c r="L18" s="36"/>
      <c r="M18" s="36"/>
      <c r="N18" s="36"/>
    </row>
    <row r="19" spans="2:14" x14ac:dyDescent="0.2">
      <c r="B19" s="37" t="s">
        <v>53</v>
      </c>
      <c r="C19" s="37"/>
      <c r="D19" s="37"/>
      <c r="E19" s="37"/>
      <c r="F19" s="38">
        <f>SUM(F6:F18)</f>
        <v>16074.960000000001</v>
      </c>
      <c r="G19" s="38">
        <f>SUM(G6:G18)</f>
        <v>67.41</v>
      </c>
      <c r="H19" s="39"/>
      <c r="I19" s="40"/>
      <c r="K19" s="36"/>
      <c r="L19" s="36"/>
      <c r="M19" s="36"/>
      <c r="N19" s="36"/>
    </row>
    <row r="20" spans="2:14" x14ac:dyDescent="0.2">
      <c r="B20" s="41" t="s">
        <v>54</v>
      </c>
      <c r="C20" s="41"/>
      <c r="D20" s="41"/>
      <c r="E20" s="41"/>
      <c r="F20" s="42">
        <f>F19</f>
        <v>16074.960000000001</v>
      </c>
      <c r="G20" s="42">
        <f>G19</f>
        <v>67.41</v>
      </c>
      <c r="H20" s="42"/>
      <c r="I20" s="40"/>
      <c r="K20" s="36"/>
      <c r="L20" s="36"/>
      <c r="M20" s="36"/>
      <c r="N20" s="36"/>
    </row>
    <row r="21" spans="2:14" x14ac:dyDescent="0.2">
      <c r="B21" s="24" t="s">
        <v>55</v>
      </c>
      <c r="C21" s="25"/>
      <c r="D21" s="25"/>
      <c r="E21" s="25"/>
      <c r="F21" s="26"/>
      <c r="G21" s="26"/>
      <c r="H21" s="26"/>
      <c r="K21" s="36"/>
      <c r="L21" s="36"/>
      <c r="M21" s="36"/>
      <c r="N21" s="36"/>
    </row>
    <row r="22" spans="2:14" x14ac:dyDescent="0.2">
      <c r="B22" s="24" t="s">
        <v>56</v>
      </c>
      <c r="C22" s="25"/>
      <c r="D22" s="25"/>
      <c r="E22" s="25"/>
      <c r="F22" s="26"/>
      <c r="G22" s="26"/>
      <c r="H22" s="26"/>
      <c r="K22" s="36"/>
      <c r="L22" s="36"/>
      <c r="M22" s="36"/>
      <c r="N22" s="36"/>
    </row>
    <row r="23" spans="2:14" x14ac:dyDescent="0.2">
      <c r="B23" s="25" t="s">
        <v>57</v>
      </c>
      <c r="C23" s="25" t="s">
        <v>58</v>
      </c>
      <c r="D23" s="25" t="s">
        <v>59</v>
      </c>
      <c r="E23" s="29">
        <v>400</v>
      </c>
      <c r="F23" s="26">
        <v>1919.57</v>
      </c>
      <c r="G23" s="26">
        <v>8.0500000000000007</v>
      </c>
      <c r="H23" s="26">
        <v>7.5</v>
      </c>
      <c r="K23" s="36"/>
      <c r="L23" s="36"/>
      <c r="M23" s="36"/>
      <c r="N23" s="36"/>
    </row>
    <row r="24" spans="2:14" x14ac:dyDescent="0.2">
      <c r="B24" s="25" t="s">
        <v>60</v>
      </c>
      <c r="C24" s="25" t="s">
        <v>61</v>
      </c>
      <c r="D24" s="25" t="s">
        <v>62</v>
      </c>
      <c r="E24" s="29">
        <v>300</v>
      </c>
      <c r="F24" s="26">
        <v>1439.37</v>
      </c>
      <c r="G24" s="26">
        <v>6.04</v>
      </c>
      <c r="H24" s="26">
        <v>7.5</v>
      </c>
      <c r="K24" s="36"/>
      <c r="L24" s="36"/>
      <c r="M24" s="36"/>
      <c r="N24" s="36"/>
    </row>
    <row r="25" spans="2:14" x14ac:dyDescent="0.2">
      <c r="B25" s="24" t="s">
        <v>53</v>
      </c>
      <c r="C25" s="24"/>
      <c r="D25" s="24"/>
      <c r="E25" s="24"/>
      <c r="F25" s="43">
        <f>SUM(F22:F24)</f>
        <v>3358.9399999999996</v>
      </c>
      <c r="G25" s="43">
        <f>SUM(G22:G24)</f>
        <v>14.09</v>
      </c>
      <c r="H25" s="44"/>
      <c r="I25" s="40"/>
      <c r="K25" s="36"/>
      <c r="L25" s="36"/>
      <c r="M25" s="36"/>
      <c r="N25" s="36"/>
    </row>
    <row r="26" spans="2:14" x14ac:dyDescent="0.2">
      <c r="B26" s="24" t="s">
        <v>63</v>
      </c>
      <c r="C26" s="25"/>
      <c r="D26" s="25"/>
      <c r="E26" s="25"/>
      <c r="F26" s="26"/>
      <c r="G26" s="26"/>
      <c r="H26" s="26"/>
      <c r="K26" s="36"/>
      <c r="L26" s="36"/>
      <c r="M26" s="36"/>
      <c r="N26" s="36"/>
    </row>
    <row r="27" spans="2:14" x14ac:dyDescent="0.2">
      <c r="B27" s="25" t="s">
        <v>64</v>
      </c>
      <c r="C27" s="25" t="s">
        <v>65</v>
      </c>
      <c r="D27" s="25" t="s">
        <v>66</v>
      </c>
      <c r="E27" s="29">
        <v>250000</v>
      </c>
      <c r="F27" s="26">
        <v>249.34</v>
      </c>
      <c r="G27" s="26">
        <v>1.05</v>
      </c>
      <c r="H27" s="26">
        <v>6.4</v>
      </c>
      <c r="K27" s="36"/>
      <c r="L27" s="36"/>
      <c r="M27" s="36"/>
      <c r="N27" s="36"/>
    </row>
    <row r="28" spans="2:14" x14ac:dyDescent="0.2">
      <c r="B28" s="37" t="s">
        <v>53</v>
      </c>
      <c r="C28" s="37"/>
      <c r="D28" s="37"/>
      <c r="E28" s="37"/>
      <c r="F28" s="38">
        <f>SUM(F26:F27)</f>
        <v>249.34</v>
      </c>
      <c r="G28" s="38">
        <f>SUM(G26:G27)</f>
        <v>1.05</v>
      </c>
      <c r="H28" s="39"/>
      <c r="I28" s="40"/>
      <c r="K28" s="36"/>
      <c r="L28" s="36"/>
      <c r="M28" s="36"/>
      <c r="N28" s="36"/>
    </row>
    <row r="29" spans="2:14" x14ac:dyDescent="0.2">
      <c r="B29" s="41" t="s">
        <v>54</v>
      </c>
      <c r="C29" s="41"/>
      <c r="D29" s="41"/>
      <c r="E29" s="41"/>
      <c r="F29" s="42">
        <f>F25+F28</f>
        <v>3608.2799999999997</v>
      </c>
      <c r="G29" s="42">
        <f>G25+G28</f>
        <v>15.14</v>
      </c>
      <c r="H29" s="42"/>
      <c r="I29" s="40"/>
      <c r="K29" s="36"/>
      <c r="L29" s="36"/>
      <c r="M29" s="36"/>
      <c r="N29" s="36"/>
    </row>
    <row r="30" spans="2:14" x14ac:dyDescent="0.2">
      <c r="B30" s="24" t="s">
        <v>67</v>
      </c>
      <c r="C30" s="25"/>
      <c r="D30" s="25"/>
      <c r="E30" s="25"/>
      <c r="F30" s="26"/>
      <c r="G30" s="26"/>
      <c r="H30" s="26"/>
      <c r="K30" s="36"/>
      <c r="L30" s="36"/>
      <c r="M30" s="36"/>
      <c r="N30" s="36"/>
    </row>
    <row r="31" spans="2:14" x14ac:dyDescent="0.2">
      <c r="B31" s="25" t="s">
        <v>68</v>
      </c>
      <c r="C31" s="25" t="s">
        <v>69</v>
      </c>
      <c r="D31" s="25" t="s">
        <v>70</v>
      </c>
      <c r="E31" s="29">
        <v>1000000</v>
      </c>
      <c r="F31" s="26">
        <v>1011.84</v>
      </c>
      <c r="G31" s="26">
        <v>4.24</v>
      </c>
      <c r="H31" s="26">
        <v>6.84</v>
      </c>
      <c r="K31" s="36"/>
      <c r="L31" s="36"/>
      <c r="M31" s="36"/>
      <c r="N31" s="36"/>
    </row>
    <row r="32" spans="2:14" x14ac:dyDescent="0.2">
      <c r="B32" s="25" t="s">
        <v>71</v>
      </c>
      <c r="C32" s="25" t="s">
        <v>72</v>
      </c>
      <c r="D32" s="25" t="s">
        <v>70</v>
      </c>
      <c r="E32" s="29">
        <v>500000</v>
      </c>
      <c r="F32" s="26">
        <v>517.37</v>
      </c>
      <c r="G32" s="26">
        <v>2.17</v>
      </c>
      <c r="H32" s="26">
        <v>7.14</v>
      </c>
      <c r="K32" s="36"/>
      <c r="L32" s="36"/>
      <c r="M32" s="36"/>
      <c r="N32" s="36"/>
    </row>
    <row r="33" spans="2:14" x14ac:dyDescent="0.2">
      <c r="B33" s="25" t="s">
        <v>73</v>
      </c>
      <c r="C33" s="25" t="s">
        <v>74</v>
      </c>
      <c r="D33" s="25" t="s">
        <v>70</v>
      </c>
      <c r="E33" s="29">
        <v>500000</v>
      </c>
      <c r="F33" s="26">
        <v>513.25</v>
      </c>
      <c r="G33" s="26">
        <v>2.15</v>
      </c>
      <c r="H33" s="26">
        <v>7.51</v>
      </c>
      <c r="K33" s="36"/>
      <c r="L33" s="36"/>
      <c r="M33" s="36"/>
      <c r="N33" s="36"/>
    </row>
    <row r="34" spans="2:14" x14ac:dyDescent="0.2">
      <c r="B34" s="45" t="s">
        <v>75</v>
      </c>
      <c r="C34" s="45" t="s">
        <v>76</v>
      </c>
      <c r="D34" s="45" t="s">
        <v>70</v>
      </c>
      <c r="E34" s="46">
        <v>500000</v>
      </c>
      <c r="F34" s="47">
        <v>501.02</v>
      </c>
      <c r="G34" s="47">
        <v>2.1</v>
      </c>
      <c r="H34" s="47">
        <v>6.87</v>
      </c>
      <c r="K34" s="36"/>
      <c r="L34" s="36"/>
      <c r="M34" s="36"/>
      <c r="N34" s="36"/>
    </row>
    <row r="35" spans="2:14" x14ac:dyDescent="0.2">
      <c r="B35" s="48" t="s">
        <v>54</v>
      </c>
      <c r="C35" s="48"/>
      <c r="D35" s="48"/>
      <c r="E35" s="48"/>
      <c r="F35" s="43">
        <f>SUM(F31:F34)</f>
        <v>2543.48</v>
      </c>
      <c r="G35" s="43">
        <f>SUM(G31:G34)</f>
        <v>10.66</v>
      </c>
      <c r="H35" s="43"/>
      <c r="I35" s="40"/>
      <c r="K35" s="36"/>
      <c r="L35" s="36"/>
      <c r="M35" s="36"/>
      <c r="N35" s="36"/>
    </row>
    <row r="36" spans="2:14" x14ac:dyDescent="0.2">
      <c r="B36" s="24" t="s">
        <v>77</v>
      </c>
      <c r="C36" s="25"/>
      <c r="D36" s="25"/>
      <c r="E36" s="25"/>
      <c r="F36" s="26"/>
      <c r="G36" s="26"/>
      <c r="H36" s="26"/>
      <c r="K36" s="36"/>
      <c r="L36" s="36"/>
      <c r="M36" s="36"/>
      <c r="N36" s="36"/>
    </row>
    <row r="37" spans="2:14" x14ac:dyDescent="0.2">
      <c r="B37" s="45" t="s">
        <v>78</v>
      </c>
      <c r="C37" s="45" t="s">
        <v>79</v>
      </c>
      <c r="D37" s="45" t="s">
        <v>77</v>
      </c>
      <c r="E37" s="46">
        <v>1059.925</v>
      </c>
      <c r="F37" s="47">
        <v>114.96</v>
      </c>
      <c r="G37" s="47">
        <v>0.48</v>
      </c>
      <c r="H37" s="47">
        <v>6.7</v>
      </c>
      <c r="K37" s="36"/>
      <c r="L37" s="36"/>
      <c r="M37" s="36"/>
      <c r="N37" s="36"/>
    </row>
    <row r="38" spans="2:14" x14ac:dyDescent="0.2">
      <c r="B38" s="48" t="s">
        <v>54</v>
      </c>
      <c r="C38" s="48"/>
      <c r="D38" s="48"/>
      <c r="E38" s="48"/>
      <c r="F38" s="43">
        <f>SUM(F37:F37)</f>
        <v>114.96</v>
      </c>
      <c r="G38" s="43">
        <f>SUM(G37:G37)</f>
        <v>0.48</v>
      </c>
      <c r="H38" s="43"/>
      <c r="I38" s="40"/>
      <c r="K38" s="36"/>
      <c r="L38" s="36"/>
      <c r="M38" s="36"/>
      <c r="N38" s="36"/>
    </row>
    <row r="39" spans="2:14" x14ac:dyDescent="0.2">
      <c r="B39" s="24" t="s">
        <v>80</v>
      </c>
      <c r="C39" s="25"/>
      <c r="D39" s="25"/>
      <c r="E39" s="25"/>
      <c r="F39" s="26"/>
      <c r="G39" s="26"/>
      <c r="H39" s="26"/>
      <c r="K39" s="36"/>
      <c r="L39" s="36"/>
      <c r="M39" s="36"/>
      <c r="N39" s="36"/>
    </row>
    <row r="40" spans="2:14" x14ac:dyDescent="0.2">
      <c r="B40" s="25" t="s">
        <v>80</v>
      </c>
      <c r="C40" s="25"/>
      <c r="D40" s="25"/>
      <c r="E40" s="25"/>
      <c r="F40" s="26">
        <v>860.32</v>
      </c>
      <c r="G40" s="26">
        <v>3.61</v>
      </c>
      <c r="H40" s="26"/>
      <c r="K40" s="36"/>
      <c r="L40" s="36"/>
      <c r="M40" s="36"/>
      <c r="N40" s="36"/>
    </row>
    <row r="41" spans="2:14" x14ac:dyDescent="0.2">
      <c r="B41" s="37" t="s">
        <v>53</v>
      </c>
      <c r="C41" s="37"/>
      <c r="D41" s="37"/>
      <c r="E41" s="37"/>
      <c r="F41" s="38">
        <f>SUM(F39:F40)</f>
        <v>860.32</v>
      </c>
      <c r="G41" s="38">
        <f>SUM(G39:G40)</f>
        <v>3.61</v>
      </c>
      <c r="H41" s="39"/>
      <c r="I41" s="40"/>
      <c r="K41" s="36"/>
      <c r="L41" s="36"/>
      <c r="M41" s="36"/>
      <c r="N41" s="36"/>
    </row>
    <row r="42" spans="2:14" x14ac:dyDescent="0.2">
      <c r="B42" s="49" t="s">
        <v>54</v>
      </c>
      <c r="C42" s="49"/>
      <c r="D42" s="49"/>
      <c r="E42" s="49"/>
      <c r="F42" s="50">
        <f>F41</f>
        <v>860.32</v>
      </c>
      <c r="G42" s="50">
        <f>G41</f>
        <v>3.61</v>
      </c>
      <c r="H42" s="50"/>
      <c r="I42" s="40"/>
      <c r="K42" s="36"/>
      <c r="L42" s="36"/>
      <c r="M42" s="36"/>
      <c r="N42" s="36"/>
    </row>
    <row r="43" spans="2:14" x14ac:dyDescent="0.2">
      <c r="B43" s="51" t="s">
        <v>81</v>
      </c>
      <c r="C43" s="51"/>
      <c r="D43" s="51"/>
      <c r="E43" s="51"/>
      <c r="F43" s="52">
        <f>F44-(+F20+F29+F35+F38+F42)</f>
        <v>645.97999999999956</v>
      </c>
      <c r="G43" s="52">
        <f>G44-(+G20+G29+G35+G38+G42)</f>
        <v>2.7000000000000028</v>
      </c>
      <c r="H43" s="52"/>
      <c r="I43" s="40"/>
      <c r="K43" s="36"/>
      <c r="L43" s="36"/>
      <c r="M43" s="36"/>
      <c r="N43" s="36"/>
    </row>
    <row r="44" spans="2:14" x14ac:dyDescent="0.2">
      <c r="B44" s="51" t="s">
        <v>82</v>
      </c>
      <c r="C44" s="51"/>
      <c r="D44" s="51"/>
      <c r="E44" s="51"/>
      <c r="F44" s="52">
        <v>23847.98</v>
      </c>
      <c r="G44" s="52">
        <v>100</v>
      </c>
      <c r="H44" s="52"/>
      <c r="I44" s="40"/>
      <c r="K44" s="36"/>
      <c r="L44" s="36"/>
      <c r="M44" s="36"/>
      <c r="N44" s="36"/>
    </row>
    <row r="45" spans="2:14" x14ac:dyDescent="0.2">
      <c r="K45" s="36"/>
      <c r="L45" s="36"/>
      <c r="M45" s="36"/>
      <c r="N45" s="36"/>
    </row>
    <row r="46" spans="2:14" x14ac:dyDescent="0.2">
      <c r="B46" s="40" t="s">
        <v>83</v>
      </c>
      <c r="K46" s="36"/>
      <c r="L46" s="36"/>
      <c r="M46" s="36"/>
      <c r="N46" s="36"/>
    </row>
    <row r="47" spans="2:14" x14ac:dyDescent="0.2">
      <c r="B47" s="40" t="s">
        <v>84</v>
      </c>
      <c r="K47" s="36"/>
      <c r="L47" s="36"/>
      <c r="M47" s="36"/>
      <c r="N47" s="36"/>
    </row>
    <row r="48" spans="2:14" ht="12.75" thickBot="1" x14ac:dyDescent="0.25">
      <c r="K48" s="36"/>
      <c r="L48" s="36"/>
      <c r="M48" s="36"/>
      <c r="N48" s="36"/>
    </row>
    <row r="49" spans="2:14" ht="13.5" thickTop="1" thickBot="1" x14ac:dyDescent="0.25">
      <c r="B49" s="53" t="s">
        <v>85</v>
      </c>
      <c r="C49" s="54">
        <v>2.5739999999999998</v>
      </c>
      <c r="K49" s="36"/>
      <c r="L49" s="36"/>
      <c r="M49" s="36"/>
      <c r="N49" s="36"/>
    </row>
    <row r="50" spans="2:14" ht="13.5" thickTop="1" thickBot="1" x14ac:dyDescent="0.25">
      <c r="K50" s="36"/>
      <c r="L50" s="36"/>
      <c r="M50" s="36"/>
      <c r="N50" s="36"/>
    </row>
    <row r="51" spans="2:14" ht="13.5" thickTop="1" thickBot="1" x14ac:dyDescent="0.25">
      <c r="B51" s="53" t="s">
        <v>86</v>
      </c>
      <c r="C51" s="55">
        <v>7.4099999999999999E-2</v>
      </c>
      <c r="K51" s="36"/>
      <c r="L51" s="36"/>
      <c r="M51" s="36"/>
      <c r="N51" s="36"/>
    </row>
    <row r="52" spans="2:14" ht="13.5" thickTop="1" thickBot="1" x14ac:dyDescent="0.25">
      <c r="K52" s="36"/>
      <c r="L52" s="36"/>
      <c r="M52" s="36"/>
      <c r="N52" s="36"/>
    </row>
    <row r="53" spans="2:14" ht="13.5" thickTop="1" thickBot="1" x14ac:dyDescent="0.25">
      <c r="B53" s="53" t="s">
        <v>87</v>
      </c>
      <c r="C53" s="54">
        <v>2.7235</v>
      </c>
      <c r="K53" s="36"/>
      <c r="L53" s="36"/>
      <c r="M53" s="36"/>
      <c r="N53" s="36"/>
    </row>
    <row r="54" spans="2:14" ht="12.75" thickTop="1" x14ac:dyDescent="0.2">
      <c r="K54" s="36"/>
      <c r="L54" s="36"/>
      <c r="M54" s="36"/>
      <c r="N54" s="36"/>
    </row>
    <row r="55" spans="2:14" x14ac:dyDescent="0.2">
      <c r="K55" s="36"/>
      <c r="L55" s="36"/>
      <c r="M55" s="36"/>
      <c r="N55" s="36"/>
    </row>
    <row r="56" spans="2:14" x14ac:dyDescent="0.2">
      <c r="K56" s="36"/>
      <c r="L56" s="36"/>
      <c r="M56" s="36"/>
      <c r="N56" s="36"/>
    </row>
    <row r="57" spans="2:14" x14ac:dyDescent="0.2">
      <c r="K57" s="36"/>
      <c r="L57" s="36"/>
      <c r="M57" s="36"/>
      <c r="N57" s="36"/>
    </row>
    <row r="58" spans="2:14" x14ac:dyDescent="0.2">
      <c r="K58" s="36"/>
      <c r="L58" s="36"/>
      <c r="M58" s="36"/>
      <c r="N58" s="36"/>
    </row>
    <row r="59" spans="2:14" x14ac:dyDescent="0.2">
      <c r="K59" s="36"/>
      <c r="L59" s="36"/>
      <c r="M59" s="36"/>
      <c r="N59" s="36"/>
    </row>
    <row r="60" spans="2:14" x14ac:dyDescent="0.2">
      <c r="K60" s="36"/>
      <c r="L60" s="36"/>
      <c r="M60" s="36"/>
      <c r="N60" s="36"/>
    </row>
    <row r="61" spans="2:14" x14ac:dyDescent="0.2">
      <c r="K61" s="36"/>
      <c r="L61" s="36"/>
      <c r="M61" s="36"/>
      <c r="N61" s="36"/>
    </row>
    <row r="62" spans="2:14" x14ac:dyDescent="0.2">
      <c r="K62" s="36"/>
      <c r="L62" s="36"/>
      <c r="M62" s="36"/>
      <c r="N62" s="36"/>
    </row>
    <row r="63" spans="2:14" x14ac:dyDescent="0.2">
      <c r="K63" s="36"/>
      <c r="L63" s="36"/>
      <c r="M63" s="36"/>
      <c r="N63" s="36"/>
    </row>
    <row r="64" spans="2:14" x14ac:dyDescent="0.2">
      <c r="K64" s="36"/>
      <c r="L64" s="36"/>
      <c r="M64" s="36"/>
      <c r="N64" s="36"/>
    </row>
    <row r="65" spans="11:14" x14ac:dyDescent="0.2">
      <c r="K65" s="36"/>
      <c r="L65" s="36"/>
      <c r="M65" s="36"/>
      <c r="N65" s="36"/>
    </row>
    <row r="66" spans="11:14" x14ac:dyDescent="0.2">
      <c r="K66" s="36"/>
      <c r="L66" s="36"/>
      <c r="M66" s="36"/>
      <c r="N66" s="36"/>
    </row>
    <row r="67" spans="11:14" x14ac:dyDescent="0.2">
      <c r="K67" s="36"/>
      <c r="L67" s="36"/>
      <c r="M67" s="36"/>
      <c r="N67" s="36"/>
    </row>
    <row r="68" spans="11:14" x14ac:dyDescent="0.2">
      <c r="K68" s="36"/>
      <c r="L68" s="36"/>
      <c r="M68" s="36"/>
      <c r="N68" s="36"/>
    </row>
    <row r="69" spans="11:14" x14ac:dyDescent="0.2">
      <c r="K69" s="36"/>
      <c r="L69" s="36"/>
      <c r="M69" s="36"/>
      <c r="N69" s="36"/>
    </row>
    <row r="70" spans="11:14" x14ac:dyDescent="0.2">
      <c r="K70" s="36"/>
      <c r="L70" s="36"/>
      <c r="M70" s="36"/>
      <c r="N70" s="36"/>
    </row>
    <row r="71" spans="11:14" x14ac:dyDescent="0.2">
      <c r="K71" s="36"/>
      <c r="L71" s="36"/>
      <c r="M71" s="36"/>
      <c r="N71" s="36"/>
    </row>
    <row r="72" spans="11:14" x14ac:dyDescent="0.2">
      <c r="K72" s="36"/>
      <c r="L72" s="36"/>
      <c r="M72" s="36"/>
      <c r="N72" s="36"/>
    </row>
    <row r="73" spans="11:14" x14ac:dyDescent="0.2">
      <c r="K73" s="36"/>
      <c r="L73" s="36"/>
      <c r="M73" s="36"/>
      <c r="N73" s="36"/>
    </row>
    <row r="74" spans="11:14" x14ac:dyDescent="0.2">
      <c r="K74" s="36"/>
      <c r="L74" s="36"/>
      <c r="M74" s="36"/>
      <c r="N74" s="36"/>
    </row>
    <row r="75" spans="11:14" x14ac:dyDescent="0.2">
      <c r="K75" s="36"/>
      <c r="L75" s="36"/>
      <c r="M75" s="36"/>
      <c r="N75" s="36"/>
    </row>
    <row r="76" spans="11:14" x14ac:dyDescent="0.2">
      <c r="K76" s="36"/>
      <c r="L76" s="36"/>
      <c r="M76" s="36"/>
      <c r="N76" s="36"/>
    </row>
    <row r="77" spans="11:14" x14ac:dyDescent="0.2">
      <c r="K77" s="36"/>
      <c r="L77" s="36"/>
      <c r="M77" s="36"/>
      <c r="N77" s="36"/>
    </row>
    <row r="78" spans="11:14" x14ac:dyDescent="0.2">
      <c r="K78" s="36"/>
      <c r="L78" s="36"/>
      <c r="M78" s="36"/>
      <c r="N78" s="36"/>
    </row>
    <row r="79" spans="11:14" x14ac:dyDescent="0.2">
      <c r="K79" s="36"/>
      <c r="L79" s="36"/>
      <c r="M79" s="36"/>
      <c r="N79" s="36"/>
    </row>
    <row r="80" spans="11:14" x14ac:dyDescent="0.2">
      <c r="K80" s="36"/>
      <c r="L80" s="36"/>
      <c r="M80" s="36"/>
      <c r="N80" s="36"/>
    </row>
    <row r="81" spans="11:14" x14ac:dyDescent="0.2">
      <c r="K81" s="36"/>
      <c r="L81" s="36"/>
      <c r="M81" s="36"/>
      <c r="N81" s="36"/>
    </row>
    <row r="82" spans="11:14" x14ac:dyDescent="0.2">
      <c r="K82" s="36"/>
      <c r="L82" s="36"/>
      <c r="M82" s="36"/>
      <c r="N82" s="36"/>
    </row>
    <row r="83" spans="11:14" x14ac:dyDescent="0.2">
      <c r="K83" s="36"/>
      <c r="L83" s="36"/>
      <c r="M83" s="36"/>
      <c r="N83" s="36"/>
    </row>
    <row r="84" spans="11:14" x14ac:dyDescent="0.2">
      <c r="K84" s="36"/>
      <c r="L84" s="36"/>
      <c r="M84" s="36"/>
      <c r="N84" s="36"/>
    </row>
    <row r="85" spans="11:14" x14ac:dyDescent="0.2">
      <c r="K85" s="36"/>
      <c r="L85" s="36"/>
      <c r="M85" s="36"/>
      <c r="N85" s="36"/>
    </row>
    <row r="86" spans="11:14" x14ac:dyDescent="0.2">
      <c r="K86" s="36"/>
      <c r="L86" s="36"/>
      <c r="M86" s="36"/>
      <c r="N86" s="36"/>
    </row>
    <row r="87" spans="11:14" x14ac:dyDescent="0.2">
      <c r="K87" s="36"/>
      <c r="L87" s="36"/>
      <c r="M87" s="36"/>
      <c r="N87" s="36"/>
    </row>
    <row r="88" spans="11:14" x14ac:dyDescent="0.2">
      <c r="K88" s="36"/>
      <c r="L88" s="36"/>
      <c r="M88" s="36"/>
      <c r="N88" s="36"/>
    </row>
    <row r="89" spans="11:14" x14ac:dyDescent="0.2">
      <c r="K89" s="36"/>
      <c r="L89" s="36"/>
      <c r="M89" s="36"/>
      <c r="N89" s="36"/>
    </row>
    <row r="90" spans="11:14" x14ac:dyDescent="0.2">
      <c r="K90" s="36"/>
      <c r="L90" s="36"/>
      <c r="M90" s="36"/>
      <c r="N90" s="36"/>
    </row>
    <row r="91" spans="11:14" x14ac:dyDescent="0.2">
      <c r="K91" s="36"/>
      <c r="L91" s="36"/>
      <c r="M91" s="36"/>
      <c r="N91" s="36"/>
    </row>
    <row r="92" spans="11:14" x14ac:dyDescent="0.2">
      <c r="K92" s="36"/>
      <c r="L92" s="36"/>
      <c r="M92" s="36"/>
      <c r="N92" s="36"/>
    </row>
    <row r="93" spans="11:14" x14ac:dyDescent="0.2">
      <c r="K93" s="36"/>
      <c r="L93" s="36"/>
      <c r="M93" s="36"/>
      <c r="N93" s="36"/>
    </row>
    <row r="94" spans="11:14" x14ac:dyDescent="0.2">
      <c r="K94" s="36"/>
      <c r="L94" s="36"/>
      <c r="M94" s="36"/>
      <c r="N94" s="36"/>
    </row>
    <row r="95" spans="11:14" x14ac:dyDescent="0.2">
      <c r="K95" s="36"/>
      <c r="L95" s="36"/>
      <c r="M95" s="36"/>
      <c r="N95" s="36"/>
    </row>
    <row r="96" spans="11:14" x14ac:dyDescent="0.2">
      <c r="K96" s="36"/>
      <c r="L96" s="36"/>
      <c r="M96" s="36"/>
      <c r="N96" s="36"/>
    </row>
    <row r="97" spans="11:14" x14ac:dyDescent="0.2">
      <c r="K97" s="36"/>
      <c r="L97" s="36"/>
      <c r="M97" s="36"/>
      <c r="N97" s="36"/>
    </row>
    <row r="98" spans="11:14" x14ac:dyDescent="0.2">
      <c r="K98" s="36"/>
      <c r="L98" s="36"/>
      <c r="M98" s="36"/>
      <c r="N98" s="36"/>
    </row>
    <row r="99" spans="11:14" x14ac:dyDescent="0.2">
      <c r="K99" s="36"/>
      <c r="L99" s="36"/>
      <c r="M99" s="36"/>
      <c r="N99" s="36"/>
    </row>
    <row r="100" spans="11:14" x14ac:dyDescent="0.2">
      <c r="K100" s="36"/>
      <c r="L100" s="36"/>
      <c r="M100" s="36"/>
      <c r="N100" s="36"/>
    </row>
    <row r="101" spans="11:14" x14ac:dyDescent="0.2">
      <c r="K101" s="36"/>
      <c r="L101" s="36"/>
      <c r="M101" s="36"/>
      <c r="N101" s="36"/>
    </row>
    <row r="102" spans="11:14" x14ac:dyDescent="0.2">
      <c r="K102" s="36"/>
      <c r="L102" s="36"/>
      <c r="M102" s="36"/>
      <c r="N102" s="36"/>
    </row>
    <row r="103" spans="11:14" x14ac:dyDescent="0.2">
      <c r="K103" s="36"/>
      <c r="L103" s="36"/>
      <c r="M103" s="36"/>
      <c r="N103" s="36"/>
    </row>
    <row r="104" spans="11:14" x14ac:dyDescent="0.2">
      <c r="K104" s="36"/>
      <c r="L104" s="36"/>
      <c r="M104" s="36"/>
      <c r="N104" s="36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16:33:26</KDate>
  <Classification>MIS Internal</Classification>
  <Subclassification/>
  <HostName>MUMCMP01323</HostName>
  <Domain_User>CANARAROBECOMF/628</Domain_User>
  <IPAdd>192.9.198.194</IPAdd>
  <FilePath>Book25</FilePath>
  <KID>109819A0F0A5638717780060771614</KID>
  <UniqueName/>
  <Suggested/>
  <Justification/>
</Klassify>
</file>

<file path=customXml/itemProps1.xml><?xml version="1.0" encoding="utf-8"?>
<ds:datastoreItem xmlns:ds="http://schemas.openxmlformats.org/officeDocument/2006/customXml" ds:itemID="{1084C390-C92E-4B23-9863-18B40EA420A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2025-01-06T11:03:04Z</dcterms:created>
  <dcterms:modified xsi:type="dcterms:W3CDTF">2025-01-06T11:03:26Z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109819A0F0A5638717780060771614</vt:lpwstr>
  </property>
</Properties>
</file>