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un 24\"/>
    </mc:Choice>
  </mc:AlternateContent>
  <xr:revisionPtr revIDLastSave="0" documentId="8_{06624AAA-F92E-4E0E-B0FF-0DD60320F471}" xr6:coauthVersionLast="47" xr6:coauthVersionMax="47" xr10:uidLastSave="{00000000-0000-0000-0000-000000000000}"/>
  <bookViews>
    <workbookView xWindow="-120" yWindow="-120" windowWidth="20730" windowHeight="11160" xr2:uid="{12CE4B73-7134-466C-A815-A9CA44AAC08C}"/>
  </bookViews>
  <sheets>
    <sheet name="F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G40" i="1"/>
  <c r="F40" i="1"/>
  <c r="F41" i="1" s="1"/>
  <c r="G37" i="1"/>
  <c r="G42" i="1" s="1"/>
  <c r="G36" i="1"/>
  <c r="F36" i="1"/>
  <c r="F37" i="1" s="1"/>
  <c r="F42" i="1" s="1"/>
</calcChain>
</file>

<file path=xl/sharedStrings.xml><?xml version="1.0" encoding="utf-8"?>
<sst xmlns="http://schemas.openxmlformats.org/spreadsheetml/2006/main" count="141" uniqueCount="102">
  <si>
    <t>CANARA ROBECO FOCUSED EQUITY FUND</t>
  </si>
  <si>
    <t>Monthly Portfolio Statement as on June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</si>
  <si>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</si>
  <si>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</si>
  <si>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</si>
  <si>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</si>
  <si>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</si>
  <si>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</si>
  <si>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</si>
  <si>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June'24</t>
  </si>
  <si>
    <t>Benchmark Risk-o-meter Level- June'24</t>
  </si>
  <si>
    <t>Scheme Risk-o-meter Level- May'24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</si>
  <si>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</si>
  <si>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</si>
  <si>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</si>
  <si>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</si>
  <si>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</si>
  <si>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</si>
  <si>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HDFC Bank Ltd</t>
  </si>
  <si>
    <t>INE040A01034</t>
  </si>
  <si>
    <t>Reliance Industries Ltd</t>
  </si>
  <si>
    <t>INE002A01018</t>
  </si>
  <si>
    <t>Petroleum Products</t>
  </si>
  <si>
    <t>Trent Ltd</t>
  </si>
  <si>
    <t>INE849A01020</t>
  </si>
  <si>
    <t>Retailing</t>
  </si>
  <si>
    <t>Bharti Airtel Ltd</t>
  </si>
  <si>
    <t>INE397D01024</t>
  </si>
  <si>
    <t>Telecom - Services</t>
  </si>
  <si>
    <t>Infosys Ltd</t>
  </si>
  <si>
    <t>INE009A01021</t>
  </si>
  <si>
    <t>IT - Software</t>
  </si>
  <si>
    <t>Tata Consultancy Services Ltd</t>
  </si>
  <si>
    <t>INE467B01029</t>
  </si>
  <si>
    <t>Benchmark: BSE 500 TRI</t>
  </si>
  <si>
    <t>State Bank of India</t>
  </si>
  <si>
    <t>INE062A01020</t>
  </si>
  <si>
    <t>Uno Minda Ltd</t>
  </si>
  <si>
    <t>INE405E01023</t>
  </si>
  <si>
    <t>Auto Components</t>
  </si>
  <si>
    <t>Mid Cap</t>
  </si>
  <si>
    <t>Bharat Electronics Ltd</t>
  </si>
  <si>
    <t>INE263A01024</t>
  </si>
  <si>
    <t>Aerospace &amp; Defense</t>
  </si>
  <si>
    <t>Ultratech Cement Ltd</t>
  </si>
  <si>
    <t>INE481G01011</t>
  </si>
  <si>
    <t>Cement &amp; Cement Products</t>
  </si>
  <si>
    <t>Max Healthcare Institute Ltd</t>
  </si>
  <si>
    <t>INE027H01010</t>
  </si>
  <si>
    <t>Healthcare Services</t>
  </si>
  <si>
    <t>Larsen &amp; Toubro Ltd</t>
  </si>
  <si>
    <t>INE018A01030</t>
  </si>
  <si>
    <t>Construction</t>
  </si>
  <si>
    <t>Maruti Suzuki India Ltd</t>
  </si>
  <si>
    <t>INE585B01010</t>
  </si>
  <si>
    <t>Automobiles</t>
  </si>
  <si>
    <t>TVS Motor Co Ltd</t>
  </si>
  <si>
    <t>INE494B01023</t>
  </si>
  <si>
    <t>ICICI Lombard General Insurance Co Ltd</t>
  </si>
  <si>
    <t>INE765G01017</t>
  </si>
  <si>
    <t>Insurance</t>
  </si>
  <si>
    <t>SBI Life Insurance Co Ltd</t>
  </si>
  <si>
    <t>INE123W01016</t>
  </si>
  <si>
    <t>Bajaj Finance Ltd</t>
  </si>
  <si>
    <t>INE296A01024</t>
  </si>
  <si>
    <t>Finance</t>
  </si>
  <si>
    <t>NTPC Ltd</t>
  </si>
  <si>
    <t>INE733E01010</t>
  </si>
  <si>
    <t>Power</t>
  </si>
  <si>
    <t>Titan Co Ltd</t>
  </si>
  <si>
    <t>INE280A01028</t>
  </si>
  <si>
    <t>Consumer Durables</t>
  </si>
  <si>
    <t>Axis Bank Ltd</t>
  </si>
  <si>
    <t>INE238A01034</t>
  </si>
  <si>
    <t>Century Textile &amp; Industries Ltd</t>
  </si>
  <si>
    <t>INE055A01016</t>
  </si>
  <si>
    <t>Paper, Forest &amp; Jute Products</t>
  </si>
  <si>
    <t>Small Cap</t>
  </si>
  <si>
    <t>Zomato Ltd</t>
  </si>
  <si>
    <t>INE758T01015</t>
  </si>
  <si>
    <t>Voltas Ltd</t>
  </si>
  <si>
    <t>INE226A01021</t>
  </si>
  <si>
    <t>Hindalco Industries Ltd</t>
  </si>
  <si>
    <t>INE038A01020</t>
  </si>
  <si>
    <t>Non - Ferrous Metals</t>
  </si>
  <si>
    <t>Avenue Supermarts Ltd</t>
  </si>
  <si>
    <t>INE192R01011</t>
  </si>
  <si>
    <t>Mankind Pharma Ltd</t>
  </si>
  <si>
    <t>INE634S01028</t>
  </si>
  <si>
    <t>Pharmaceuticals &amp; Biotechnology</t>
  </si>
  <si>
    <t>Inox India Ltd</t>
  </si>
  <si>
    <t>INE616N01034</t>
  </si>
  <si>
    <t>Industrial Products</t>
  </si>
  <si>
    <t>Divi's Laboratories Ltd</t>
  </si>
  <si>
    <t>INE361B01024</t>
  </si>
  <si>
    <t>Sub Total</t>
  </si>
  <si>
    <t>Total</t>
  </si>
  <si>
    <t>TREPS</t>
  </si>
  <si>
    <t>Net Receivables / (Payables)</t>
  </si>
  <si>
    <t>Grand Total</t>
  </si>
  <si>
    <t>Residual Maturity</t>
  </si>
  <si>
    <t>0.0027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</si>
</sst>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_);_(* \(#,##0.000\);_(* &quot;-&quot;??_);_(@_)"/>
    <numFmt numFmtId="165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164" fontId="3" fillId="3" borderId="0" xfId="1" applyNumberFormat="1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5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2539F6-8901-4FBD-AE7E-5A4C15A2A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56723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1A1671B8-D1A6-46BB-905D-7850C7DCE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22284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3F53A7B-E6CB-446A-904D-08673CBB7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29733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D3A48-ACAF-420E-A408-02403CAB5AD3}">
  <dimension ref="B1:N71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5" style="3" bestFit="1" customWidth="1"/>
    <col min="3" max="3" width="13.5703125" style="3" bestFit="1" customWidth="1"/>
    <col min="4" max="4" width="27.85546875" style="3" bestFit="1" customWidth="1"/>
    <col min="5" max="5" width="8.85546875" style="3" bestFit="1" customWidth="1"/>
    <col min="6" max="6" width="15.28515625" style="39" bestFit="1" customWidth="1"/>
    <col min="7" max="7" width="7.42578125" style="39" bestFit="1" customWidth="1"/>
    <col min="8" max="8" width="13.5703125" style="3" customWidth="1"/>
    <col min="9" max="9" width="4.7109375" style="4" customWidth="1"/>
    <col min="10" max="10" width="5.5703125" style="4" customWidth="1"/>
    <col min="11" max="11" width="4.7109375" style="3" customWidth="1"/>
    <col min="12" max="12" width="31.5703125" style="3" customWidth="1"/>
    <col min="13" max="13" width="35.570312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5" t="s">
        <v>1</v>
      </c>
      <c r="C3" s="6"/>
      <c r="D3" s="7"/>
      <c r="E3" s="7"/>
      <c r="F3" s="8"/>
      <c r="G3" s="8"/>
    </row>
    <row r="4" spans="2:14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3"/>
      <c r="J4" s="3"/>
      <c r="L4" s="13" t="s">
        <v>9</v>
      </c>
      <c r="M4" s="13" t="s">
        <v>10</v>
      </c>
      <c r="N4" s="13" t="s">
        <v>11</v>
      </c>
    </row>
    <row r="5" spans="2:14" x14ac:dyDescent="0.2">
      <c r="B5" s="14" t="s">
        <v>12</v>
      </c>
      <c r="C5" s="15"/>
      <c r="D5" s="15"/>
      <c r="E5" s="15"/>
      <c r="F5" s="16"/>
      <c r="G5" s="16"/>
      <c r="H5" s="16"/>
      <c r="I5" s="3"/>
      <c r="J5" s="3"/>
      <c r="L5" s="17"/>
      <c r="M5" s="17"/>
      <c r="N5" s="17"/>
    </row>
    <row r="6" spans="2:14" x14ac:dyDescent="0.2">
      <c r="B6" s="18" t="s">
        <v>13</v>
      </c>
      <c r="C6" s="19"/>
      <c r="D6" s="19"/>
      <c r="E6" s="19"/>
      <c r="F6" s="20"/>
      <c r="G6" s="20"/>
      <c r="H6" s="20"/>
      <c r="I6" s="3"/>
      <c r="J6" s="3"/>
      <c r="L6" s="21"/>
      <c r="M6" s="21"/>
      <c r="N6" s="21"/>
    </row>
    <row r="7" spans="2:14" x14ac:dyDescent="0.2">
      <c r="B7" s="22" t="s">
        <v>14</v>
      </c>
      <c r="C7" s="19" t="s">
        <v>15</v>
      </c>
      <c r="D7" s="19" t="s">
        <v>16</v>
      </c>
      <c r="E7" s="23">
        <v>1675000</v>
      </c>
      <c r="F7" s="20">
        <v>20093.3</v>
      </c>
      <c r="G7" s="20">
        <v>8.27</v>
      </c>
      <c r="H7" s="20" t="s">
        <v>17</v>
      </c>
      <c r="I7" s="24"/>
      <c r="J7" s="24"/>
      <c r="K7" s="24"/>
      <c r="L7" s="21"/>
      <c r="M7" s="21"/>
      <c r="N7" s="21"/>
    </row>
    <row r="8" spans="2:14" x14ac:dyDescent="0.2">
      <c r="B8" s="22" t="s">
        <v>18</v>
      </c>
      <c r="C8" s="19" t="s">
        <v>19</v>
      </c>
      <c r="D8" s="19" t="s">
        <v>16</v>
      </c>
      <c r="E8" s="23">
        <v>1082500</v>
      </c>
      <c r="F8" s="20">
        <v>18227.14</v>
      </c>
      <c r="G8" s="20">
        <v>7.5</v>
      </c>
      <c r="H8" s="20" t="s">
        <v>17</v>
      </c>
      <c r="I8" s="24"/>
      <c r="J8" s="24"/>
      <c r="K8" s="24"/>
      <c r="L8" s="21"/>
      <c r="M8" s="21"/>
      <c r="N8" s="21"/>
    </row>
    <row r="9" spans="2:14" x14ac:dyDescent="0.2">
      <c r="B9" s="22" t="s">
        <v>20</v>
      </c>
      <c r="C9" s="19" t="s">
        <v>21</v>
      </c>
      <c r="D9" s="19" t="s">
        <v>22</v>
      </c>
      <c r="E9" s="23">
        <v>407900</v>
      </c>
      <c r="F9" s="20">
        <v>12770.53</v>
      </c>
      <c r="G9" s="20">
        <v>5.26</v>
      </c>
      <c r="H9" s="20" t="s">
        <v>17</v>
      </c>
      <c r="I9" s="24"/>
      <c r="J9" s="24"/>
      <c r="K9" s="24"/>
      <c r="L9" s="21"/>
      <c r="M9" s="21"/>
      <c r="N9" s="21"/>
    </row>
    <row r="10" spans="2:14" x14ac:dyDescent="0.2">
      <c r="B10" s="22" t="s">
        <v>23</v>
      </c>
      <c r="C10" s="19" t="s">
        <v>24</v>
      </c>
      <c r="D10" s="19" t="s">
        <v>25</v>
      </c>
      <c r="E10" s="23">
        <v>226000</v>
      </c>
      <c r="F10" s="20">
        <v>12384.46</v>
      </c>
      <c r="G10" s="20">
        <v>5.0999999999999996</v>
      </c>
      <c r="H10" s="20" t="s">
        <v>17</v>
      </c>
      <c r="I10" s="24"/>
      <c r="J10" s="24"/>
      <c r="K10" s="24"/>
      <c r="L10" s="21"/>
      <c r="M10" s="21"/>
      <c r="N10" s="21"/>
    </row>
    <row r="11" spans="2:14" x14ac:dyDescent="0.2">
      <c r="B11" s="22" t="s">
        <v>26</v>
      </c>
      <c r="C11" s="19" t="s">
        <v>27</v>
      </c>
      <c r="D11" s="19" t="s">
        <v>28</v>
      </c>
      <c r="E11" s="23">
        <v>749800</v>
      </c>
      <c r="F11" s="20">
        <v>10827.49</v>
      </c>
      <c r="G11" s="20">
        <v>4.46</v>
      </c>
      <c r="H11" s="20" t="s">
        <v>17</v>
      </c>
      <c r="I11" s="24"/>
      <c r="J11" s="24"/>
      <c r="K11" s="24"/>
      <c r="L11" s="21"/>
      <c r="M11" s="21"/>
      <c r="N11" s="21"/>
    </row>
    <row r="12" spans="2:14" x14ac:dyDescent="0.2">
      <c r="B12" s="22" t="s">
        <v>29</v>
      </c>
      <c r="C12" s="19" t="s">
        <v>30</v>
      </c>
      <c r="D12" s="19" t="s">
        <v>31</v>
      </c>
      <c r="E12" s="23">
        <v>652000</v>
      </c>
      <c r="F12" s="20">
        <v>10215.209999999999</v>
      </c>
      <c r="G12" s="20">
        <v>4.2</v>
      </c>
      <c r="H12" s="20" t="s">
        <v>17</v>
      </c>
      <c r="I12" s="24"/>
      <c r="J12" s="24"/>
      <c r="K12" s="24"/>
      <c r="L12" s="25"/>
      <c r="M12" s="25"/>
      <c r="N12" s="25"/>
    </row>
    <row r="13" spans="2:14" x14ac:dyDescent="0.2">
      <c r="B13" s="22" t="s">
        <v>32</v>
      </c>
      <c r="C13" s="19" t="s">
        <v>33</v>
      </c>
      <c r="D13" s="19" t="s">
        <v>31</v>
      </c>
      <c r="E13" s="23">
        <v>258402</v>
      </c>
      <c r="F13" s="20">
        <v>10088.4</v>
      </c>
      <c r="G13" s="20">
        <v>4.1500000000000004</v>
      </c>
      <c r="H13" s="20" t="s">
        <v>17</v>
      </c>
      <c r="I13" s="24"/>
      <c r="J13" s="24"/>
      <c r="K13" s="24"/>
      <c r="L13" s="24"/>
      <c r="M13" s="26" t="s">
        <v>34</v>
      </c>
    </row>
    <row r="14" spans="2:14" x14ac:dyDescent="0.2">
      <c r="B14" s="22" t="s">
        <v>35</v>
      </c>
      <c r="C14" s="19" t="s">
        <v>36</v>
      </c>
      <c r="D14" s="19" t="s">
        <v>16</v>
      </c>
      <c r="E14" s="23">
        <v>1079500</v>
      </c>
      <c r="F14" s="20">
        <v>9164.42</v>
      </c>
      <c r="G14" s="20">
        <v>3.77</v>
      </c>
      <c r="H14" s="20" t="s">
        <v>17</v>
      </c>
      <c r="I14" s="24"/>
      <c r="J14" s="24"/>
      <c r="K14" s="24"/>
      <c r="L14" s="24"/>
    </row>
    <row r="15" spans="2:14" x14ac:dyDescent="0.2">
      <c r="B15" s="22" t="s">
        <v>37</v>
      </c>
      <c r="C15" s="19" t="s">
        <v>38</v>
      </c>
      <c r="D15" s="19" t="s">
        <v>39</v>
      </c>
      <c r="E15" s="23">
        <v>808418</v>
      </c>
      <c r="F15" s="20">
        <v>8828.33</v>
      </c>
      <c r="G15" s="20">
        <v>3.63</v>
      </c>
      <c r="H15" s="20" t="s">
        <v>40</v>
      </c>
      <c r="I15" s="24"/>
      <c r="J15" s="24"/>
      <c r="K15" s="24"/>
      <c r="L15" s="24"/>
    </row>
    <row r="16" spans="2:14" x14ac:dyDescent="0.2">
      <c r="B16" s="22" t="s">
        <v>41</v>
      </c>
      <c r="C16" s="19" t="s">
        <v>42</v>
      </c>
      <c r="D16" s="19" t="s">
        <v>43</v>
      </c>
      <c r="E16" s="23">
        <v>2775000</v>
      </c>
      <c r="F16" s="20">
        <v>8488.73</v>
      </c>
      <c r="G16" s="20">
        <v>3.49</v>
      </c>
      <c r="H16" s="20" t="s">
        <v>17</v>
      </c>
      <c r="I16" s="24"/>
      <c r="J16" s="24"/>
      <c r="K16" s="24"/>
      <c r="L16" s="24"/>
    </row>
    <row r="17" spans="2:12" x14ac:dyDescent="0.2">
      <c r="B17" s="22" t="s">
        <v>44</v>
      </c>
      <c r="C17" s="19" t="s">
        <v>45</v>
      </c>
      <c r="D17" s="19" t="s">
        <v>46</v>
      </c>
      <c r="E17" s="23">
        <v>71000</v>
      </c>
      <c r="F17" s="20">
        <v>8284.2099999999991</v>
      </c>
      <c r="G17" s="20">
        <v>3.41</v>
      </c>
      <c r="H17" s="20" t="s">
        <v>17</v>
      </c>
      <c r="I17" s="24"/>
      <c r="J17" s="24"/>
      <c r="K17" s="24"/>
      <c r="L17" s="24"/>
    </row>
    <row r="18" spans="2:12" x14ac:dyDescent="0.2">
      <c r="B18" s="22" t="s">
        <v>47</v>
      </c>
      <c r="C18" s="19" t="s">
        <v>48</v>
      </c>
      <c r="D18" s="19" t="s">
        <v>49</v>
      </c>
      <c r="E18" s="23">
        <v>789034</v>
      </c>
      <c r="F18" s="20">
        <v>7422.05</v>
      </c>
      <c r="G18" s="20">
        <v>3.05</v>
      </c>
      <c r="H18" s="20" t="s">
        <v>40</v>
      </c>
      <c r="I18" s="24"/>
      <c r="J18" s="24"/>
      <c r="K18" s="24"/>
      <c r="L18" s="24"/>
    </row>
    <row r="19" spans="2:12" x14ac:dyDescent="0.2">
      <c r="B19" s="22" t="s">
        <v>50</v>
      </c>
      <c r="C19" s="19" t="s">
        <v>51</v>
      </c>
      <c r="D19" s="19" t="s">
        <v>52</v>
      </c>
      <c r="E19" s="23">
        <v>203761</v>
      </c>
      <c r="F19" s="20">
        <v>7230.36</v>
      </c>
      <c r="G19" s="20">
        <v>2.98</v>
      </c>
      <c r="H19" s="20" t="s">
        <v>17</v>
      </c>
      <c r="I19" s="24"/>
      <c r="J19" s="24"/>
      <c r="K19" s="24"/>
      <c r="L19" s="24"/>
    </row>
    <row r="20" spans="2:12" x14ac:dyDescent="0.2">
      <c r="B20" s="22" t="s">
        <v>53</v>
      </c>
      <c r="C20" s="19" t="s">
        <v>54</v>
      </c>
      <c r="D20" s="19" t="s">
        <v>55</v>
      </c>
      <c r="E20" s="23">
        <v>55900</v>
      </c>
      <c r="F20" s="20">
        <v>6726.92</v>
      </c>
      <c r="G20" s="20">
        <v>2.77</v>
      </c>
      <c r="H20" s="20" t="s">
        <v>17</v>
      </c>
      <c r="I20" s="24"/>
      <c r="J20" s="24"/>
      <c r="K20" s="24"/>
      <c r="L20" s="24"/>
    </row>
    <row r="21" spans="2:12" x14ac:dyDescent="0.2">
      <c r="B21" s="22" t="s">
        <v>56</v>
      </c>
      <c r="C21" s="19" t="s">
        <v>57</v>
      </c>
      <c r="D21" s="19" t="s">
        <v>55</v>
      </c>
      <c r="E21" s="23">
        <v>283000</v>
      </c>
      <c r="F21" s="20">
        <v>6692.53</v>
      </c>
      <c r="G21" s="20">
        <v>2.75</v>
      </c>
      <c r="H21" s="20" t="s">
        <v>17</v>
      </c>
      <c r="I21" s="24"/>
      <c r="J21" s="24"/>
      <c r="K21" s="24"/>
      <c r="L21" s="24"/>
    </row>
    <row r="22" spans="2:12" x14ac:dyDescent="0.2">
      <c r="B22" s="22" t="s">
        <v>58</v>
      </c>
      <c r="C22" s="19" t="s">
        <v>59</v>
      </c>
      <c r="D22" s="19" t="s">
        <v>60</v>
      </c>
      <c r="E22" s="23">
        <v>370000</v>
      </c>
      <c r="F22" s="20">
        <v>6621.34</v>
      </c>
      <c r="G22" s="20">
        <v>2.73</v>
      </c>
      <c r="H22" s="20" t="s">
        <v>40</v>
      </c>
      <c r="I22" s="24"/>
      <c r="J22" s="24"/>
      <c r="K22" s="24"/>
      <c r="L22" s="24"/>
    </row>
    <row r="23" spans="2:12" x14ac:dyDescent="0.2">
      <c r="B23" s="22" t="s">
        <v>61</v>
      </c>
      <c r="C23" s="19" t="s">
        <v>62</v>
      </c>
      <c r="D23" s="19" t="s">
        <v>60</v>
      </c>
      <c r="E23" s="23">
        <v>420000</v>
      </c>
      <c r="F23" s="20">
        <v>6266.19</v>
      </c>
      <c r="G23" s="20">
        <v>2.58</v>
      </c>
      <c r="H23" s="20" t="s">
        <v>17</v>
      </c>
      <c r="I23" s="24"/>
      <c r="J23" s="24"/>
      <c r="K23" s="24"/>
      <c r="L23" s="24"/>
    </row>
    <row r="24" spans="2:12" x14ac:dyDescent="0.2">
      <c r="B24" s="22" t="s">
        <v>63</v>
      </c>
      <c r="C24" s="19" t="s">
        <v>64</v>
      </c>
      <c r="D24" s="19" t="s">
        <v>65</v>
      </c>
      <c r="E24" s="23">
        <v>87000</v>
      </c>
      <c r="F24" s="20">
        <v>6190.53</v>
      </c>
      <c r="G24" s="20">
        <v>2.5499999999999998</v>
      </c>
      <c r="H24" s="20" t="s">
        <v>17</v>
      </c>
      <c r="I24" s="24"/>
      <c r="J24" s="24"/>
      <c r="K24" s="24"/>
      <c r="L24" s="24"/>
    </row>
    <row r="25" spans="2:12" x14ac:dyDescent="0.2">
      <c r="B25" s="22" t="s">
        <v>66</v>
      </c>
      <c r="C25" s="19" t="s">
        <v>67</v>
      </c>
      <c r="D25" s="19" t="s">
        <v>68</v>
      </c>
      <c r="E25" s="23">
        <v>1633000</v>
      </c>
      <c r="F25" s="20">
        <v>6178.46</v>
      </c>
      <c r="G25" s="20">
        <v>2.54</v>
      </c>
      <c r="H25" s="20" t="s">
        <v>17</v>
      </c>
      <c r="I25" s="24"/>
      <c r="J25" s="24"/>
      <c r="K25" s="24"/>
      <c r="L25" s="24"/>
    </row>
    <row r="26" spans="2:12" x14ac:dyDescent="0.2">
      <c r="B26" s="22" t="s">
        <v>69</v>
      </c>
      <c r="C26" s="19" t="s">
        <v>70</v>
      </c>
      <c r="D26" s="19" t="s">
        <v>71</v>
      </c>
      <c r="E26" s="23">
        <v>180000</v>
      </c>
      <c r="F26" s="20">
        <v>6127.56</v>
      </c>
      <c r="G26" s="20">
        <v>2.52</v>
      </c>
      <c r="H26" s="20" t="s">
        <v>17</v>
      </c>
      <c r="I26" s="24"/>
      <c r="J26" s="24"/>
      <c r="K26" s="24"/>
      <c r="L26" s="24"/>
    </row>
    <row r="27" spans="2:12" x14ac:dyDescent="0.2">
      <c r="B27" s="22" t="s">
        <v>72</v>
      </c>
      <c r="C27" s="19" t="s">
        <v>73</v>
      </c>
      <c r="D27" s="19" t="s">
        <v>16</v>
      </c>
      <c r="E27" s="23">
        <v>475000</v>
      </c>
      <c r="F27" s="20">
        <v>6009.94</v>
      </c>
      <c r="G27" s="20">
        <v>2.4700000000000002</v>
      </c>
      <c r="H27" s="20" t="s">
        <v>17</v>
      </c>
      <c r="I27" s="24"/>
      <c r="J27" s="24"/>
      <c r="K27" s="24"/>
      <c r="L27" s="24"/>
    </row>
    <row r="28" spans="2:12" x14ac:dyDescent="0.2">
      <c r="B28" s="22" t="s">
        <v>74</v>
      </c>
      <c r="C28" s="19" t="s">
        <v>75</v>
      </c>
      <c r="D28" s="19" t="s">
        <v>76</v>
      </c>
      <c r="E28" s="23">
        <v>259000</v>
      </c>
      <c r="F28" s="20">
        <v>5997.02</v>
      </c>
      <c r="G28" s="20">
        <v>2.4700000000000002</v>
      </c>
      <c r="H28" s="20" t="s">
        <v>77</v>
      </c>
      <c r="I28" s="24"/>
      <c r="J28" s="24"/>
      <c r="K28" s="24"/>
      <c r="L28" s="24"/>
    </row>
    <row r="29" spans="2:12" x14ac:dyDescent="0.2">
      <c r="B29" s="22" t="s">
        <v>78</v>
      </c>
      <c r="C29" s="19" t="s">
        <v>79</v>
      </c>
      <c r="D29" s="19" t="s">
        <v>25</v>
      </c>
      <c r="E29" s="23">
        <v>2850000</v>
      </c>
      <c r="F29" s="20">
        <v>5715.96</v>
      </c>
      <c r="G29" s="20">
        <v>2.35</v>
      </c>
      <c r="H29" s="20" t="s">
        <v>17</v>
      </c>
      <c r="I29" s="24"/>
      <c r="J29" s="24"/>
      <c r="K29" s="24"/>
      <c r="L29" s="24"/>
    </row>
    <row r="30" spans="2:12" x14ac:dyDescent="0.2">
      <c r="B30" s="22" t="s">
        <v>80</v>
      </c>
      <c r="C30" s="19" t="s">
        <v>81</v>
      </c>
      <c r="D30" s="19" t="s">
        <v>71</v>
      </c>
      <c r="E30" s="23">
        <v>380000</v>
      </c>
      <c r="F30" s="20">
        <v>5594.36</v>
      </c>
      <c r="G30" s="20">
        <v>2.2999999999999998</v>
      </c>
      <c r="H30" s="20" t="s">
        <v>40</v>
      </c>
      <c r="I30" s="24"/>
      <c r="J30" s="24"/>
      <c r="K30" s="24"/>
      <c r="L30" s="24"/>
    </row>
    <row r="31" spans="2:12" x14ac:dyDescent="0.2">
      <c r="B31" s="22" t="s">
        <v>82</v>
      </c>
      <c r="C31" s="19" t="s">
        <v>83</v>
      </c>
      <c r="D31" s="19" t="s">
        <v>84</v>
      </c>
      <c r="E31" s="23">
        <v>690000</v>
      </c>
      <c r="F31" s="20">
        <v>4785.5</v>
      </c>
      <c r="G31" s="20">
        <v>1.97</v>
      </c>
      <c r="H31" s="20" t="s">
        <v>17</v>
      </c>
      <c r="I31" s="24"/>
      <c r="J31" s="24"/>
      <c r="K31" s="24"/>
      <c r="L31" s="24"/>
    </row>
    <row r="32" spans="2:12" x14ac:dyDescent="0.2">
      <c r="B32" s="22" t="s">
        <v>85</v>
      </c>
      <c r="C32" s="19" t="s">
        <v>86</v>
      </c>
      <c r="D32" s="19" t="s">
        <v>25</v>
      </c>
      <c r="E32" s="23">
        <v>100000</v>
      </c>
      <c r="F32" s="20">
        <v>4716.75</v>
      </c>
      <c r="G32" s="20">
        <v>1.94</v>
      </c>
      <c r="H32" s="20" t="s">
        <v>17</v>
      </c>
      <c r="I32" s="24"/>
      <c r="J32" s="24"/>
      <c r="K32" s="24"/>
      <c r="L32" s="24"/>
    </row>
    <row r="33" spans="2:12" x14ac:dyDescent="0.2">
      <c r="B33" s="22" t="s">
        <v>87</v>
      </c>
      <c r="C33" s="19" t="s">
        <v>88</v>
      </c>
      <c r="D33" s="19" t="s">
        <v>89</v>
      </c>
      <c r="E33" s="23">
        <v>213891</v>
      </c>
      <c r="F33" s="20">
        <v>4554.17</v>
      </c>
      <c r="G33" s="20">
        <v>1.87</v>
      </c>
      <c r="H33" s="20" t="s">
        <v>17</v>
      </c>
      <c r="I33" s="24"/>
      <c r="J33" s="24"/>
      <c r="K33" s="24"/>
      <c r="L33" s="24"/>
    </row>
    <row r="34" spans="2:12" x14ac:dyDescent="0.2">
      <c r="B34" s="22" t="s">
        <v>90</v>
      </c>
      <c r="C34" s="19" t="s">
        <v>91</v>
      </c>
      <c r="D34" s="19" t="s">
        <v>92</v>
      </c>
      <c r="E34" s="23">
        <v>343801</v>
      </c>
      <c r="F34" s="20">
        <v>4522.7</v>
      </c>
      <c r="G34" s="20">
        <v>1.86</v>
      </c>
      <c r="H34" s="20" t="s">
        <v>77</v>
      </c>
      <c r="I34" s="24"/>
      <c r="J34" s="24"/>
      <c r="K34" s="24"/>
      <c r="L34" s="24"/>
    </row>
    <row r="35" spans="2:12" x14ac:dyDescent="0.2">
      <c r="B35" s="22" t="s">
        <v>93</v>
      </c>
      <c r="C35" s="19" t="s">
        <v>94</v>
      </c>
      <c r="D35" s="19" t="s">
        <v>89</v>
      </c>
      <c r="E35" s="23">
        <v>85500</v>
      </c>
      <c r="F35" s="20">
        <v>3929.96</v>
      </c>
      <c r="G35" s="20">
        <v>1.62</v>
      </c>
      <c r="H35" s="20" t="s">
        <v>17</v>
      </c>
      <c r="I35" s="24"/>
      <c r="J35" s="24"/>
      <c r="K35" s="24"/>
      <c r="L35" s="24"/>
    </row>
    <row r="36" spans="2:12" x14ac:dyDescent="0.2">
      <c r="B36" s="27" t="s">
        <v>95</v>
      </c>
      <c r="C36" s="28"/>
      <c r="D36" s="28"/>
      <c r="E36" s="28"/>
      <c r="F36" s="29">
        <f>SUM(F7:F35)</f>
        <v>234654.51999999996</v>
      </c>
      <c r="G36" s="29">
        <f>SUM(G7:G35)</f>
        <v>96.56</v>
      </c>
      <c r="H36" s="29"/>
      <c r="I36" s="24"/>
      <c r="J36" s="24"/>
      <c r="K36" s="24"/>
      <c r="L36" s="24"/>
    </row>
    <row r="37" spans="2:12" x14ac:dyDescent="0.2">
      <c r="B37" s="30" t="s">
        <v>96</v>
      </c>
      <c r="C37" s="30"/>
      <c r="D37" s="30"/>
      <c r="E37" s="30"/>
      <c r="F37" s="31">
        <f>F36</f>
        <v>234654.51999999996</v>
      </c>
      <c r="G37" s="31">
        <f>G36</f>
        <v>96.56</v>
      </c>
      <c r="H37" s="31"/>
      <c r="I37" s="24"/>
      <c r="J37" s="24"/>
      <c r="K37" s="24"/>
      <c r="L37" s="24"/>
    </row>
    <row r="38" spans="2:12" x14ac:dyDescent="0.2">
      <c r="B38" s="32" t="s">
        <v>97</v>
      </c>
      <c r="C38" s="33"/>
      <c r="D38" s="33"/>
      <c r="E38" s="33"/>
      <c r="F38" s="34"/>
      <c r="G38" s="34"/>
      <c r="H38" s="34"/>
      <c r="I38" s="24"/>
      <c r="J38" s="24"/>
      <c r="K38" s="24"/>
      <c r="L38" s="24"/>
    </row>
    <row r="39" spans="2:12" x14ac:dyDescent="0.2">
      <c r="B39" s="22" t="s">
        <v>97</v>
      </c>
      <c r="C39" s="22"/>
      <c r="D39" s="19"/>
      <c r="E39" s="19"/>
      <c r="F39" s="20">
        <v>8308.4699999999993</v>
      </c>
      <c r="G39" s="20">
        <v>3.42</v>
      </c>
      <c r="H39" s="20"/>
      <c r="I39" s="24"/>
      <c r="J39" s="24"/>
      <c r="K39" s="24"/>
      <c r="L39" s="24"/>
    </row>
    <row r="40" spans="2:12" x14ac:dyDescent="0.2">
      <c r="B40" s="27" t="s">
        <v>95</v>
      </c>
      <c r="C40" s="28"/>
      <c r="D40" s="28"/>
      <c r="E40" s="28"/>
      <c r="F40" s="29">
        <f>SUM(F38:F39)</f>
        <v>8308.4699999999993</v>
      </c>
      <c r="G40" s="29">
        <f>SUM(G38:G39)</f>
        <v>3.42</v>
      </c>
      <c r="H40" s="29"/>
      <c r="I40" s="24"/>
      <c r="J40" s="24"/>
      <c r="K40" s="24"/>
      <c r="L40" s="24"/>
    </row>
    <row r="41" spans="2:12" x14ac:dyDescent="0.2">
      <c r="B41" s="35" t="s">
        <v>96</v>
      </c>
      <c r="C41" s="35"/>
      <c r="D41" s="35"/>
      <c r="E41" s="35"/>
      <c r="F41" s="36">
        <f>F40</f>
        <v>8308.4699999999993</v>
      </c>
      <c r="G41" s="36">
        <f>G40</f>
        <v>3.42</v>
      </c>
      <c r="H41" s="36"/>
      <c r="I41" s="24"/>
      <c r="J41" s="24"/>
      <c r="K41" s="24"/>
      <c r="L41" s="24"/>
    </row>
    <row r="42" spans="2:12" x14ac:dyDescent="0.2">
      <c r="B42" s="37" t="s">
        <v>98</v>
      </c>
      <c r="C42" s="37"/>
      <c r="D42" s="37"/>
      <c r="E42" s="37"/>
      <c r="F42" s="38">
        <f>F43-(+F37+F41)</f>
        <v>16.410000000032596</v>
      </c>
      <c r="G42" s="38">
        <f>G43-(+G37+G41)</f>
        <v>1.9999999999996021E-2</v>
      </c>
      <c r="H42" s="38"/>
      <c r="I42" s="24"/>
      <c r="J42" s="24"/>
      <c r="K42" s="24"/>
      <c r="L42" s="24"/>
    </row>
    <row r="43" spans="2:12" x14ac:dyDescent="0.2">
      <c r="B43" s="37" t="s">
        <v>99</v>
      </c>
      <c r="C43" s="37"/>
      <c r="D43" s="37"/>
      <c r="E43" s="37"/>
      <c r="F43" s="38">
        <v>242979.4</v>
      </c>
      <c r="G43" s="38">
        <v>100</v>
      </c>
      <c r="H43" s="38"/>
      <c r="I43" s="24"/>
      <c r="J43" s="24"/>
      <c r="K43" s="24"/>
      <c r="L43" s="24"/>
    </row>
    <row r="44" spans="2:12" x14ac:dyDescent="0.2">
      <c r="I44" s="24"/>
      <c r="J44" s="24"/>
      <c r="K44" s="24"/>
      <c r="L44" s="24"/>
    </row>
    <row r="45" spans="2:12" ht="12.75" thickBot="1" x14ac:dyDescent="0.25">
      <c r="B45" s="40"/>
      <c r="I45" s="24"/>
      <c r="J45" s="24"/>
      <c r="K45" s="24"/>
      <c r="L45" s="24"/>
    </row>
    <row r="46" spans="2:12" ht="13.5" thickTop="1" thickBot="1" x14ac:dyDescent="0.25">
      <c r="B46" s="41" t="s">
        <v>100</v>
      </c>
      <c r="C46" s="42" t="s">
        <v>101</v>
      </c>
      <c r="I46" s="24"/>
      <c r="J46" s="24"/>
      <c r="K46" s="24"/>
      <c r="L46" s="24"/>
    </row>
    <row r="47" spans="2:12" ht="12.75" thickTop="1" x14ac:dyDescent="0.2">
      <c r="I47" s="24"/>
      <c r="J47" s="24"/>
      <c r="K47" s="24"/>
      <c r="L47" s="24"/>
    </row>
    <row r="48" spans="2:12" x14ac:dyDescent="0.2">
      <c r="I48" s="24"/>
      <c r="J48" s="24"/>
      <c r="K48" s="24"/>
      <c r="L48" s="24"/>
    </row>
    <row r="49" spans="9:12" x14ac:dyDescent="0.2">
      <c r="I49" s="24"/>
      <c r="J49" s="24"/>
      <c r="K49" s="24"/>
      <c r="L49" s="24"/>
    </row>
    <row r="50" spans="9:12" x14ac:dyDescent="0.2">
      <c r="I50" s="24"/>
      <c r="J50" s="24"/>
      <c r="K50" s="24"/>
      <c r="L50" s="24"/>
    </row>
    <row r="51" spans="9:12" x14ac:dyDescent="0.2">
      <c r="I51" s="24"/>
      <c r="J51" s="24"/>
      <c r="K51" s="24"/>
      <c r="L51" s="24"/>
    </row>
    <row r="52" spans="9:12" x14ac:dyDescent="0.2">
      <c r="I52" s="24"/>
      <c r="J52" s="24"/>
      <c r="K52" s="24"/>
      <c r="L52" s="24"/>
    </row>
    <row r="53" spans="9:12" x14ac:dyDescent="0.2">
      <c r="I53" s="24"/>
      <c r="J53" s="24"/>
      <c r="K53" s="24"/>
      <c r="L53" s="24"/>
    </row>
    <row r="54" spans="9:12" x14ac:dyDescent="0.2">
      <c r="I54" s="24"/>
      <c r="J54" s="24"/>
      <c r="K54" s="24"/>
      <c r="L54" s="24"/>
    </row>
    <row r="55" spans="9:12" x14ac:dyDescent="0.2">
      <c r="I55" s="24"/>
      <c r="J55" s="24"/>
      <c r="K55" s="24"/>
      <c r="L55" s="24"/>
    </row>
    <row r="56" spans="9:12" x14ac:dyDescent="0.2">
      <c r="I56" s="24"/>
      <c r="J56" s="24"/>
      <c r="K56" s="24"/>
      <c r="L56" s="24"/>
    </row>
    <row r="57" spans="9:12" x14ac:dyDescent="0.2">
      <c r="I57" s="24"/>
      <c r="J57" s="24"/>
      <c r="K57" s="24"/>
      <c r="L57" s="24"/>
    </row>
    <row r="58" spans="9:12" x14ac:dyDescent="0.2">
      <c r="I58" s="24"/>
      <c r="J58" s="24"/>
      <c r="K58" s="24"/>
      <c r="L58" s="24"/>
    </row>
    <row r="59" spans="9:12" x14ac:dyDescent="0.2">
      <c r="I59" s="24"/>
      <c r="J59" s="24"/>
      <c r="K59" s="24"/>
      <c r="L59" s="24"/>
    </row>
    <row r="60" spans="9:12" x14ac:dyDescent="0.2">
      <c r="I60" s="24"/>
      <c r="J60" s="24"/>
      <c r="K60" s="24"/>
      <c r="L60" s="24"/>
    </row>
    <row r="61" spans="9:12" x14ac:dyDescent="0.2">
      <c r="I61" s="24"/>
      <c r="J61" s="24"/>
      <c r="K61" s="24"/>
      <c r="L61" s="24"/>
    </row>
    <row r="62" spans="9:12" x14ac:dyDescent="0.2">
      <c r="I62" s="24"/>
      <c r="J62" s="24"/>
      <c r="K62" s="24"/>
      <c r="L62" s="24"/>
    </row>
    <row r="63" spans="9:12" x14ac:dyDescent="0.2">
      <c r="I63" s="24"/>
      <c r="J63" s="24"/>
      <c r="K63" s="24"/>
      <c r="L63" s="24"/>
    </row>
    <row r="64" spans="9:12" x14ac:dyDescent="0.2">
      <c r="I64" s="24"/>
      <c r="J64" s="24"/>
      <c r="K64" s="24"/>
      <c r="L64" s="24"/>
    </row>
    <row r="65" spans="9:12" x14ac:dyDescent="0.2">
      <c r="I65" s="24"/>
      <c r="J65" s="24"/>
      <c r="K65" s="24"/>
      <c r="L65" s="24"/>
    </row>
    <row r="66" spans="9:12" x14ac:dyDescent="0.2">
      <c r="I66" s="24"/>
      <c r="J66" s="24"/>
      <c r="K66" s="24"/>
      <c r="L66" s="24"/>
    </row>
    <row r="67" spans="9:12" x14ac:dyDescent="0.2">
      <c r="I67" s="24"/>
      <c r="J67" s="24"/>
      <c r="K67" s="24"/>
      <c r="L67" s="24"/>
    </row>
    <row r="68" spans="9:12" x14ac:dyDescent="0.2">
      <c r="I68" s="24"/>
      <c r="J68" s="24"/>
      <c r="K68" s="24"/>
      <c r="L68" s="24"/>
    </row>
    <row r="69" spans="9:12" x14ac:dyDescent="0.2">
      <c r="I69" s="24"/>
      <c r="J69" s="24"/>
      <c r="K69" s="24"/>
      <c r="L69" s="24"/>
    </row>
    <row r="70" spans="9:12" x14ac:dyDescent="0.2">
      <c r="I70" s="24"/>
      <c r="J70" s="24"/>
      <c r="K70" s="24"/>
      <c r="L70" s="24"/>
    </row>
    <row r="71" spans="9:12" x14ac:dyDescent="0.2">
      <c r="I71" s="24"/>
      <c r="J71" s="24"/>
      <c r="K71" s="24"/>
      <c r="L71" s="24"/>
    </row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2024-07-05 16:21:36</KDate>
  <Classification>Public</Classification>
  <Subclassification/>
  <HostName>MUMCMP00935</HostName>
  <Domain_User>CANARAROBECOMF/628</Domain_User>
  <IPAdd>192.9.198.194</IPAdd>
  <FilePath>Book8</FilePath>
  <KID>C025A5607E97638557932960622118</KID>
  <UniqueName/>
  <Suggested/>
  <Justification/>
</Klassify>
</file>

<file path=customXml/itemProps1.xml><?xml version="1.0" encoding="utf-8"?>
<ds:datastoreItem xmlns:ds="http://schemas.openxmlformats.org/officeDocument/2006/customXml" ds:itemID="{5EF39B99-0E0C-4658-B732-4C8D9BC616A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2024-07-05T10:51:25Z</dcterms:created>
  <dcterms:modified xsi:type="dcterms:W3CDTF">2024-07-05T10:51:36Z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C025A5607E97638557932960622118</vt:lpwstr>
  </property>
</Properties>
</file>