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Aug 24\"/>
    </mc:Choice>
  </mc:AlternateContent>
  <xr:revisionPtr revIDLastSave="0" documentId="8_{27025ABD-6065-45FC-8214-BC00B08E178F}" xr6:coauthVersionLast="47" xr6:coauthVersionMax="47" xr10:uidLastSave="{00000000-0000-0000-0000-000000000000}"/>
  <bookViews>
    <workbookView xWindow="-120" yWindow="-120" windowWidth="20730" windowHeight="11160" xr2:uid="{87D8A1D7-AB78-4FFC-AD49-4E19ECAC8809}"/>
  </bookViews>
  <sheets>
    <sheet name="GL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G19" i="1" s="1"/>
  <c r="F18" i="1"/>
  <c r="F19" i="1" s="1"/>
  <c r="G15" i="1"/>
  <c r="F15" i="1"/>
  <c r="F20" i="1" l="1"/>
  <c r="G20" i="1"/>
</calcChain>
</file>

<file path=xl/sharedStrings.xml><?xml version="1.0" encoding="utf-8"?>
<sst xmlns="http://schemas.openxmlformats.org/spreadsheetml/2006/main" count="61" uniqueCount="51">
  <si>
    <t>CANARA ROBECO GILT FUND</t>
  </si>
  <si>
    <t>Monthly Portfolio Statement as on August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</si>
  <si>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</si>
  <si>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</si>
  <si>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</si>
  <si>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</si>
  <si>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</si>
  <si>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</si>
  <si>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</si>
  <si>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August'24</t>
  </si>
  <si>
    <t>Benchmark Risk-o-meter Level- August'24</t>
  </si>
  <si>
    <t>Scheme Risk-o-meter Level- July'24</t>
  </si>
  <si>
    <t>Potential Risk Class (PRC) Matrix</t>
  </si>
  <si>
    <t>Government Bonds</t>
  </si>
  <si>
    <t>Credit Risk →</t>
  </si>
  <si>
    <t>Relatively Low (Class A)</t>
  </si>
  <si>
    <t>Moderate (Class B)</t>
  </si>
  <si>
    <t>Relatively High (Class C)</t>
  </si>
  <si>
    <t>7.34% GOI 2064 (22-APR-2064)</t>
  </si>
  <si>
    <t>IN0020240035</t>
  </si>
  <si>
    <t>Sovereign</t>
  </si>
  <si>
    <t>Interest Rate Risk ↓</t>
  </si>
  <si>
    <t>7.30% GOI 2053 (19-JUN-2053)</t>
  </si>
  <si>
    <t>IN0020230051</t>
  </si>
  <si>
    <t>Relatively Low (Class I)</t>
  </si>
  <si>
    <t>7.18% GOI 2037 (24-JUL-2037)</t>
  </si>
  <si>
    <t>IN0020230077</t>
  </si>
  <si>
    <t>7.18% GOI 2037 (14-AUG-2033)</t>
  </si>
  <si>
    <t>IN0020230085</t>
  </si>
  <si>
    <t>Moderate 
(Class II)</t>
  </si>
  <si>
    <t>7.23% GOI 2039 (15-APR-2039)</t>
  </si>
  <si>
    <t>IN0020240027</t>
  </si>
  <si>
    <t>7.38% GOI 20-JUN-27</t>
  </si>
  <si>
    <t>IN0020220037</t>
  </si>
  <si>
    <t>Relatively High (Class III)</t>
  </si>
  <si>
    <t>A-III</t>
  </si>
  <si>
    <t>7.17% GOI 2030 (17-APR-2030)</t>
  </si>
  <si>
    <t>IN0020230036</t>
  </si>
  <si>
    <t>8.13% INDIA GOVERNMENT 22-JUN-45</t>
  </si>
  <si>
    <t>IN0020150044</t>
  </si>
  <si>
    <t>Benchmark: CRISIL Dynamic Gilt Index</t>
  </si>
  <si>
    <t>7.10% GOI 2034 (08-APR-2034)</t>
  </si>
  <si>
    <t>IN0020240019</t>
  </si>
  <si>
    <t>Total</t>
  </si>
  <si>
    <t>TREPS</t>
  </si>
  <si>
    <t>Sub Total</t>
  </si>
  <si>
    <t>Net Receivables / (Payables)</t>
  </si>
  <si>
    <t>Grand Total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</si>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</sst>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43" fontId="3" fillId="3" borderId="5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3" fillId="3" borderId="11" xfId="0" applyFont="1" applyFill="1" applyBorder="1"/>
    <xf numFmtId="3" fontId="3" fillId="3" borderId="11" xfId="0" applyNumberFormat="1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/>
    </xf>
    <xf numFmtId="0" fontId="9" fillId="0" borderId="10" xfId="0" applyFont="1" applyBorder="1" applyAlignment="1">
      <alignment horizontal="left" vertical="top" wrapText="1"/>
    </xf>
    <xf numFmtId="43" fontId="3" fillId="3" borderId="0" xfId="1" applyFont="1" applyFill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43" fontId="3" fillId="3" borderId="13" xfId="1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 vertical="center"/>
    </xf>
    <xf numFmtId="43" fontId="3" fillId="3" borderId="0" xfId="1" applyFont="1" applyFill="1" applyAlignment="1"/>
    <xf numFmtId="0" fontId="3" fillId="3" borderId="14" xfId="0" applyFont="1" applyFill="1" applyBorder="1"/>
    <xf numFmtId="3" fontId="3" fillId="3" borderId="14" xfId="0" applyNumberFormat="1" applyFont="1" applyFill="1" applyBorder="1"/>
    <xf numFmtId="4" fontId="3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1" xfId="0" applyFont="1" applyFill="1" applyBorder="1"/>
    <xf numFmtId="0" fontId="9" fillId="3" borderId="16" xfId="0" applyFont="1" applyFill="1" applyBorder="1"/>
    <xf numFmtId="4" fontId="9" fillId="3" borderId="17" xfId="0" applyNumberFormat="1" applyFont="1" applyFill="1" applyBorder="1"/>
    <xf numFmtId="4" fontId="9" fillId="3" borderId="16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19" xfId="0" applyFont="1" applyFill="1" applyBorder="1"/>
    <xf numFmtId="2" fontId="9" fillId="3" borderId="20" xfId="0" applyNumberFormat="1" applyFont="1" applyFill="1" applyBorder="1"/>
    <xf numFmtId="10" fontId="9" fillId="3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4</xdr:row>
      <xdr:rowOff>31302</xdr:rowOff>
    </xdr:from>
    <xdr:to>
      <xdr:col>9</xdr:col>
      <xdr:colOff>2052570</xdr:colOff>
      <xdr:row>11</xdr:row>
      <xdr:rowOff>61893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BA1F88-8A2E-48BD-B49B-E3EF31D33A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6400" y="1021902"/>
          <a:ext cx="1966845" cy="1554591"/>
        </a:xfrm>
        <a:prstGeom prst="rect">
          <a:avLst/>
        </a:prstGeom>
      </xdr:spPr>
    </xdr:pic>
    <xdr:clientData/>
  </xdr:twoCellAnchor>
  <xdr:oneCellAnchor>
    <xdr:from>
      <xdr:col>11</xdr:col>
      <xdr:colOff>127189</xdr:colOff>
      <xdr:row>4</xdr:row>
      <xdr:rowOff>69398</xdr:rowOff>
    </xdr:from>
    <xdr:ext cx="1863536" cy="1492702"/>
    <xdr:pic>
      <xdr:nvPicPr>
        <xdr:cNvPr id="3" name="Picture 2">
          <a:extLst>
            <a:ext uri="{FF2B5EF4-FFF2-40B4-BE49-F238E27FC236}">
              <a16:creationId xmlns:a16="http://schemas.microsoft.com/office/drawing/2014/main" id="{95CC9DD1-EBC1-4B57-993E-E3332D53F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14614" y="1059998"/>
          <a:ext cx="1863536" cy="1492702"/>
        </a:xfrm>
        <a:prstGeom prst="rect">
          <a:avLst/>
        </a:prstGeom>
      </xdr:spPr>
    </xdr:pic>
    <xdr:clientData/>
  </xdr:oneCellAnchor>
  <xdr:twoCellAnchor editAs="oneCell">
    <xdr:from>
      <xdr:col>10</xdr:col>
      <xdr:colOff>66675</xdr:colOff>
      <xdr:row>4</xdr:row>
      <xdr:rowOff>57152</xdr:rowOff>
    </xdr:from>
    <xdr:to>
      <xdr:col>10</xdr:col>
      <xdr:colOff>2162175</xdr:colOff>
      <xdr:row>11</xdr:row>
      <xdr:rowOff>104776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5213689-C6A0-4677-B262-43BE1589B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82375" y="1047752"/>
          <a:ext cx="2095500" cy="1571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D6444-28A2-49F3-8596-AD369ACBD902}">
  <dimension ref="B1:Q103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57.42578125" style="3" bestFit="1" customWidth="1"/>
    <col min="3" max="3" width="12.7109375" style="3" bestFit="1" customWidth="1"/>
    <col min="4" max="4" width="14.140625" style="3" bestFit="1" customWidth="1"/>
    <col min="5" max="5" width="8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6.5703125" style="3" bestFit="1" customWidth="1"/>
    <col min="10" max="10" width="31.5703125" style="3" customWidth="1"/>
    <col min="11" max="11" width="35.5703125" style="3" customWidth="1"/>
    <col min="12" max="12" width="31.42578125" style="3" customWidth="1"/>
    <col min="13" max="16384" width="9.140625" style="3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4" t="s">
        <v>1</v>
      </c>
      <c r="C3" s="5"/>
      <c r="D3" s="6"/>
      <c r="E3" s="6"/>
      <c r="F3" s="7"/>
      <c r="G3" s="7"/>
    </row>
    <row r="4" spans="2:17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N4" s="14" t="s">
        <v>12</v>
      </c>
      <c r="O4" s="15"/>
      <c r="P4" s="15"/>
      <c r="Q4" s="16"/>
    </row>
    <row r="5" spans="2:17" ht="24" x14ac:dyDescent="0.2">
      <c r="B5" s="17" t="s">
        <v>13</v>
      </c>
      <c r="C5" s="18"/>
      <c r="D5" s="18"/>
      <c r="E5" s="18"/>
      <c r="F5" s="19"/>
      <c r="G5" s="19"/>
      <c r="H5" s="19"/>
      <c r="J5" s="20"/>
      <c r="K5" s="21"/>
      <c r="L5" s="20"/>
      <c r="N5" s="22" t="s">
        <v>14</v>
      </c>
      <c r="O5" s="23" t="s">
        <v>15</v>
      </c>
      <c r="P5" s="23" t="s">
        <v>16</v>
      </c>
      <c r="Q5" s="23" t="s">
        <v>17</v>
      </c>
    </row>
    <row r="6" spans="2:17" ht="36" x14ac:dyDescent="0.2">
      <c r="B6" s="24" t="s">
        <v>18</v>
      </c>
      <c r="C6" s="24" t="s">
        <v>19</v>
      </c>
      <c r="D6" s="24" t="s">
        <v>20</v>
      </c>
      <c r="E6" s="25">
        <v>3600000</v>
      </c>
      <c r="F6" s="26">
        <v>3746.93</v>
      </c>
      <c r="G6" s="26">
        <v>32</v>
      </c>
      <c r="H6" s="26">
        <v>7.16</v>
      </c>
      <c r="J6" s="20"/>
      <c r="K6" s="27"/>
      <c r="L6" s="20"/>
      <c r="N6" s="28" t="s">
        <v>21</v>
      </c>
      <c r="O6" s="23"/>
      <c r="P6" s="23"/>
      <c r="Q6" s="23"/>
    </row>
    <row r="7" spans="2:17" x14ac:dyDescent="0.2">
      <c r="B7" s="24" t="s">
        <v>22</v>
      </c>
      <c r="C7" s="24" t="s">
        <v>23</v>
      </c>
      <c r="D7" s="24" t="s">
        <v>20</v>
      </c>
      <c r="E7" s="25">
        <v>2350000</v>
      </c>
      <c r="F7" s="26">
        <v>2436.6799999999998</v>
      </c>
      <c r="G7" s="26">
        <v>20.81</v>
      </c>
      <c r="H7" s="26">
        <v>7.12</v>
      </c>
      <c r="I7" s="29"/>
      <c r="J7" s="20"/>
      <c r="K7" s="27"/>
      <c r="L7" s="20"/>
      <c r="N7" s="30" t="s">
        <v>24</v>
      </c>
      <c r="O7" s="31"/>
      <c r="P7" s="31"/>
      <c r="Q7" s="31"/>
    </row>
    <row r="8" spans="2:17" x14ac:dyDescent="0.2">
      <c r="B8" s="24" t="s">
        <v>25</v>
      </c>
      <c r="C8" s="24" t="s">
        <v>26</v>
      </c>
      <c r="D8" s="24" t="s">
        <v>20</v>
      </c>
      <c r="E8" s="25">
        <v>1678600</v>
      </c>
      <c r="F8" s="26">
        <v>1716.74</v>
      </c>
      <c r="G8" s="26">
        <v>14.66</v>
      </c>
      <c r="H8" s="26">
        <v>7.03</v>
      </c>
      <c r="I8" s="29"/>
      <c r="J8" s="20"/>
      <c r="K8" s="27"/>
      <c r="L8" s="20"/>
      <c r="N8" s="30"/>
      <c r="O8" s="32"/>
      <c r="P8" s="32"/>
      <c r="Q8" s="32"/>
    </row>
    <row r="9" spans="2:17" x14ac:dyDescent="0.2">
      <c r="B9" s="24" t="s">
        <v>27</v>
      </c>
      <c r="C9" s="24" t="s">
        <v>28</v>
      </c>
      <c r="D9" s="24" t="s">
        <v>20</v>
      </c>
      <c r="E9" s="25">
        <v>1000000</v>
      </c>
      <c r="F9" s="26">
        <v>1018.84</v>
      </c>
      <c r="G9" s="26">
        <v>8.6999999999999993</v>
      </c>
      <c r="H9" s="26">
        <v>7.01</v>
      </c>
      <c r="I9" s="29"/>
      <c r="J9" s="20"/>
      <c r="K9" s="27"/>
      <c r="L9" s="20"/>
      <c r="N9" s="30" t="s">
        <v>29</v>
      </c>
      <c r="O9" s="31"/>
      <c r="P9" s="31"/>
      <c r="Q9" s="31"/>
    </row>
    <row r="10" spans="2:17" x14ac:dyDescent="0.2">
      <c r="B10" s="24" t="s">
        <v>30</v>
      </c>
      <c r="C10" s="24" t="s">
        <v>31</v>
      </c>
      <c r="D10" s="24" t="s">
        <v>20</v>
      </c>
      <c r="E10" s="25">
        <v>500000</v>
      </c>
      <c r="F10" s="26">
        <v>514.27</v>
      </c>
      <c r="G10" s="26">
        <v>4.3899999999999997</v>
      </c>
      <c r="H10" s="26">
        <v>7.04</v>
      </c>
      <c r="I10" s="29"/>
      <c r="J10" s="20"/>
      <c r="K10" s="27"/>
      <c r="L10" s="20"/>
      <c r="N10" s="30"/>
      <c r="O10" s="32"/>
      <c r="P10" s="32"/>
      <c r="Q10" s="32"/>
    </row>
    <row r="11" spans="2:17" x14ac:dyDescent="0.2">
      <c r="B11" s="24" t="s">
        <v>32</v>
      </c>
      <c r="C11" s="24" t="s">
        <v>33</v>
      </c>
      <c r="D11" s="24" t="s">
        <v>20</v>
      </c>
      <c r="E11" s="25">
        <v>250100</v>
      </c>
      <c r="F11" s="26">
        <v>254.03</v>
      </c>
      <c r="G11" s="26">
        <v>2.17</v>
      </c>
      <c r="H11" s="26">
        <v>6.86</v>
      </c>
      <c r="I11" s="29"/>
      <c r="J11" s="20"/>
      <c r="K11" s="27"/>
      <c r="L11" s="20"/>
      <c r="N11" s="30" t="s">
        <v>34</v>
      </c>
      <c r="O11" s="33" t="s">
        <v>35</v>
      </c>
      <c r="P11" s="31"/>
      <c r="Q11" s="31"/>
    </row>
    <row r="12" spans="2:17" x14ac:dyDescent="0.2">
      <c r="B12" s="24" t="s">
        <v>36</v>
      </c>
      <c r="C12" s="24" t="s">
        <v>37</v>
      </c>
      <c r="D12" s="24" t="s">
        <v>20</v>
      </c>
      <c r="E12" s="25">
        <v>158900</v>
      </c>
      <c r="F12" s="26">
        <v>161.38</v>
      </c>
      <c r="G12" s="26">
        <v>1.38</v>
      </c>
      <c r="H12" s="26">
        <v>6.95</v>
      </c>
      <c r="I12" s="29"/>
      <c r="J12" s="20"/>
      <c r="K12" s="34"/>
      <c r="L12" s="20"/>
      <c r="N12" s="30"/>
      <c r="O12" s="35"/>
      <c r="P12" s="32"/>
      <c r="Q12" s="32"/>
    </row>
    <row r="13" spans="2:17" x14ac:dyDescent="0.2">
      <c r="B13" s="24" t="s">
        <v>38</v>
      </c>
      <c r="C13" s="24" t="s">
        <v>39</v>
      </c>
      <c r="D13" s="24" t="s">
        <v>20</v>
      </c>
      <c r="E13" s="25">
        <v>10000</v>
      </c>
      <c r="F13" s="26">
        <v>11.26</v>
      </c>
      <c r="G13" s="26">
        <v>0.1</v>
      </c>
      <c r="H13" s="26">
        <v>7.09</v>
      </c>
      <c r="I13" s="29"/>
      <c r="J13" s="36"/>
      <c r="K13" s="36" t="s">
        <v>40</v>
      </c>
      <c r="L13" s="29"/>
    </row>
    <row r="14" spans="2:17" x14ac:dyDescent="0.2">
      <c r="B14" s="37" t="s">
        <v>41</v>
      </c>
      <c r="C14" s="37" t="s">
        <v>42</v>
      </c>
      <c r="D14" s="37" t="s">
        <v>20</v>
      </c>
      <c r="E14" s="38">
        <v>7950</v>
      </c>
      <c r="F14" s="39">
        <v>8.08</v>
      </c>
      <c r="G14" s="39">
        <v>7.0000000000000007E-2</v>
      </c>
      <c r="H14" s="39">
        <v>6.98</v>
      </c>
      <c r="I14" s="29"/>
    </row>
    <row r="15" spans="2:17" x14ac:dyDescent="0.2">
      <c r="B15" s="40" t="s">
        <v>43</v>
      </c>
      <c r="C15" s="40"/>
      <c r="D15" s="40"/>
      <c r="E15" s="40"/>
      <c r="F15" s="41">
        <f>SUM(F6:F14)</f>
        <v>9868.2099999999991</v>
      </c>
      <c r="G15" s="41">
        <f>SUM(G6:G14)</f>
        <v>84.279999999999987</v>
      </c>
      <c r="H15" s="41"/>
      <c r="I15" s="29"/>
    </row>
    <row r="16" spans="2:17" x14ac:dyDescent="0.2">
      <c r="B16" s="42" t="s">
        <v>44</v>
      </c>
      <c r="C16" s="24"/>
      <c r="D16" s="24"/>
      <c r="E16" s="24"/>
      <c r="F16" s="26"/>
      <c r="G16" s="26"/>
      <c r="H16" s="26"/>
      <c r="I16" s="29"/>
    </row>
    <row r="17" spans="2:9" x14ac:dyDescent="0.2">
      <c r="B17" s="24" t="s">
        <v>44</v>
      </c>
      <c r="C17" s="24"/>
      <c r="D17" s="24"/>
      <c r="E17" s="24"/>
      <c r="F17" s="26">
        <v>1626.5</v>
      </c>
      <c r="G17" s="26">
        <v>13.89</v>
      </c>
      <c r="H17" s="26"/>
      <c r="I17" s="29"/>
    </row>
    <row r="18" spans="2:9" x14ac:dyDescent="0.2">
      <c r="B18" s="43" t="s">
        <v>45</v>
      </c>
      <c r="C18" s="43"/>
      <c r="D18" s="43"/>
      <c r="E18" s="43"/>
      <c r="F18" s="44">
        <f>SUM(F16:F17)</f>
        <v>1626.5</v>
      </c>
      <c r="G18" s="44">
        <f>SUM(G16:G17)</f>
        <v>13.89</v>
      </c>
      <c r="H18" s="45"/>
      <c r="I18" s="29"/>
    </row>
    <row r="19" spans="2:9" x14ac:dyDescent="0.2">
      <c r="B19" s="46" t="s">
        <v>43</v>
      </c>
      <c r="C19" s="46"/>
      <c r="D19" s="46"/>
      <c r="E19" s="46"/>
      <c r="F19" s="47">
        <f>F18</f>
        <v>1626.5</v>
      </c>
      <c r="G19" s="47">
        <f>G18</f>
        <v>13.89</v>
      </c>
      <c r="H19" s="47"/>
      <c r="I19" s="29"/>
    </row>
    <row r="20" spans="2:9" x14ac:dyDescent="0.2">
      <c r="B20" s="48" t="s">
        <v>46</v>
      </c>
      <c r="C20" s="48"/>
      <c r="D20" s="48"/>
      <c r="E20" s="48"/>
      <c r="F20" s="49">
        <f>F21-(+F15+F19)</f>
        <v>214.8700000000008</v>
      </c>
      <c r="G20" s="49">
        <f>G21-(+G15+G19)</f>
        <v>1.8300000000000125</v>
      </c>
      <c r="H20" s="49"/>
      <c r="I20" s="29"/>
    </row>
    <row r="21" spans="2:9" x14ac:dyDescent="0.2">
      <c r="B21" s="48" t="s">
        <v>47</v>
      </c>
      <c r="C21" s="48"/>
      <c r="D21" s="48"/>
      <c r="E21" s="48"/>
      <c r="F21" s="49">
        <v>11709.58</v>
      </c>
      <c r="G21" s="49">
        <v>100</v>
      </c>
      <c r="H21" s="49"/>
      <c r="I21" s="29"/>
    </row>
    <row r="22" spans="2:9" x14ac:dyDescent="0.2">
      <c r="I22" s="29"/>
    </row>
    <row r="23" spans="2:9" x14ac:dyDescent="0.2">
      <c r="B23" s="50"/>
      <c r="I23" s="29"/>
    </row>
    <row r="24" spans="2:9" ht="12.75" thickBot="1" x14ac:dyDescent="0.25">
      <c r="I24" s="29"/>
    </row>
    <row r="25" spans="2:9" ht="13.5" thickTop="1" thickBot="1" x14ac:dyDescent="0.25">
      <c r="B25" s="51" t="s">
        <v>48</v>
      </c>
      <c r="C25" s="52">
        <v>9.0297999999999998</v>
      </c>
      <c r="I25" s="29"/>
    </row>
    <row r="26" spans="2:9" ht="13.5" thickTop="1" thickBot="1" x14ac:dyDescent="0.25">
      <c r="I26" s="29"/>
    </row>
    <row r="27" spans="2:9" ht="13.5" thickTop="1" thickBot="1" x14ac:dyDescent="0.25">
      <c r="B27" s="51" t="s">
        <v>49</v>
      </c>
      <c r="C27" s="53">
        <v>7.0199999999999999E-2</v>
      </c>
      <c r="I27" s="29"/>
    </row>
    <row r="28" spans="2:9" ht="13.5" thickTop="1" thickBot="1" x14ac:dyDescent="0.25">
      <c r="I28" s="29"/>
    </row>
    <row r="29" spans="2:9" ht="13.5" thickTop="1" thickBot="1" x14ac:dyDescent="0.25">
      <c r="B29" s="51" t="s">
        <v>50</v>
      </c>
      <c r="C29" s="52">
        <v>9.4289000000000005</v>
      </c>
      <c r="I29" s="29"/>
    </row>
    <row r="30" spans="2:9" ht="12.75" thickTop="1" x14ac:dyDescent="0.2">
      <c r="I30" s="29"/>
    </row>
    <row r="31" spans="2:9" x14ac:dyDescent="0.2">
      <c r="I31" s="29"/>
    </row>
    <row r="32" spans="2:9" x14ac:dyDescent="0.2">
      <c r="I32" s="29"/>
    </row>
    <row r="33" spans="9:9" x14ac:dyDescent="0.2">
      <c r="I33" s="29"/>
    </row>
    <row r="34" spans="9:9" x14ac:dyDescent="0.2">
      <c r="I34" s="29"/>
    </row>
    <row r="35" spans="9:9" x14ac:dyDescent="0.2">
      <c r="I35" s="29"/>
    </row>
    <row r="36" spans="9:9" x14ac:dyDescent="0.2">
      <c r="I36" s="29"/>
    </row>
    <row r="37" spans="9:9" x14ac:dyDescent="0.2">
      <c r="I37" s="29"/>
    </row>
    <row r="38" spans="9:9" x14ac:dyDescent="0.2">
      <c r="I38" s="29"/>
    </row>
    <row r="39" spans="9:9" x14ac:dyDescent="0.2">
      <c r="I39" s="29"/>
    </row>
    <row r="40" spans="9:9" x14ac:dyDescent="0.2">
      <c r="I40" s="29"/>
    </row>
    <row r="41" spans="9:9" x14ac:dyDescent="0.2">
      <c r="I41" s="29"/>
    </row>
    <row r="42" spans="9:9" x14ac:dyDescent="0.2">
      <c r="I42" s="29"/>
    </row>
    <row r="43" spans="9:9" x14ac:dyDescent="0.2">
      <c r="I43" s="29"/>
    </row>
    <row r="44" spans="9:9" x14ac:dyDescent="0.2">
      <c r="I44" s="29"/>
    </row>
    <row r="45" spans="9:9" x14ac:dyDescent="0.2">
      <c r="I45" s="29"/>
    </row>
    <row r="46" spans="9:9" x14ac:dyDescent="0.2">
      <c r="I46" s="29"/>
    </row>
    <row r="47" spans="9:9" x14ac:dyDescent="0.2">
      <c r="I47" s="29"/>
    </row>
    <row r="48" spans="9:9" x14ac:dyDescent="0.2">
      <c r="I48" s="29"/>
    </row>
    <row r="49" spans="9:9" x14ac:dyDescent="0.2">
      <c r="I49" s="29"/>
    </row>
    <row r="50" spans="9:9" x14ac:dyDescent="0.2">
      <c r="I50" s="29"/>
    </row>
    <row r="51" spans="9:9" x14ac:dyDescent="0.2">
      <c r="I51" s="29"/>
    </row>
    <row r="52" spans="9:9" x14ac:dyDescent="0.2">
      <c r="I52" s="29"/>
    </row>
    <row r="53" spans="9:9" x14ac:dyDescent="0.2">
      <c r="I53" s="29"/>
    </row>
    <row r="54" spans="9:9" x14ac:dyDescent="0.2">
      <c r="I54" s="29"/>
    </row>
    <row r="55" spans="9:9" x14ac:dyDescent="0.2">
      <c r="I55" s="29"/>
    </row>
    <row r="56" spans="9:9" x14ac:dyDescent="0.2">
      <c r="I56" s="29"/>
    </row>
    <row r="57" spans="9:9" x14ac:dyDescent="0.2">
      <c r="I57" s="29"/>
    </row>
    <row r="58" spans="9:9" x14ac:dyDescent="0.2">
      <c r="I58" s="29"/>
    </row>
    <row r="59" spans="9:9" x14ac:dyDescent="0.2">
      <c r="I59" s="29"/>
    </row>
    <row r="60" spans="9:9" x14ac:dyDescent="0.2">
      <c r="I60" s="29"/>
    </row>
    <row r="61" spans="9:9" x14ac:dyDescent="0.2">
      <c r="I61" s="29"/>
    </row>
    <row r="62" spans="9:9" x14ac:dyDescent="0.2">
      <c r="I62" s="29"/>
    </row>
    <row r="63" spans="9:9" x14ac:dyDescent="0.2">
      <c r="I63" s="29"/>
    </row>
    <row r="64" spans="9:9" x14ac:dyDescent="0.2">
      <c r="I64" s="29"/>
    </row>
    <row r="65" spans="9:9" x14ac:dyDescent="0.2">
      <c r="I65" s="29"/>
    </row>
    <row r="66" spans="9:9" x14ac:dyDescent="0.2">
      <c r="I66" s="29"/>
    </row>
    <row r="67" spans="9:9" x14ac:dyDescent="0.2">
      <c r="I67" s="29"/>
    </row>
    <row r="68" spans="9:9" x14ac:dyDescent="0.2">
      <c r="I68" s="29"/>
    </row>
    <row r="69" spans="9:9" x14ac:dyDescent="0.2">
      <c r="I69" s="29"/>
    </row>
    <row r="70" spans="9:9" x14ac:dyDescent="0.2">
      <c r="I70" s="29"/>
    </row>
    <row r="71" spans="9:9" x14ac:dyDescent="0.2">
      <c r="I71" s="29"/>
    </row>
    <row r="72" spans="9:9" x14ac:dyDescent="0.2">
      <c r="I72" s="29"/>
    </row>
    <row r="73" spans="9:9" x14ac:dyDescent="0.2">
      <c r="I73" s="29"/>
    </row>
    <row r="74" spans="9:9" x14ac:dyDescent="0.2">
      <c r="I74" s="29"/>
    </row>
    <row r="75" spans="9:9" x14ac:dyDescent="0.2">
      <c r="I75" s="29"/>
    </row>
    <row r="76" spans="9:9" x14ac:dyDescent="0.2">
      <c r="I76" s="29"/>
    </row>
    <row r="77" spans="9:9" x14ac:dyDescent="0.2">
      <c r="I77" s="29"/>
    </row>
    <row r="78" spans="9:9" x14ac:dyDescent="0.2">
      <c r="I78" s="29"/>
    </row>
    <row r="79" spans="9:9" x14ac:dyDescent="0.2">
      <c r="I79" s="29"/>
    </row>
    <row r="80" spans="9:9" x14ac:dyDescent="0.2">
      <c r="I80" s="29"/>
    </row>
    <row r="81" spans="9:9" x14ac:dyDescent="0.2">
      <c r="I81" s="29"/>
    </row>
    <row r="82" spans="9:9" x14ac:dyDescent="0.2">
      <c r="I82" s="29"/>
    </row>
    <row r="83" spans="9:9" x14ac:dyDescent="0.2">
      <c r="I83" s="29"/>
    </row>
    <row r="84" spans="9:9" x14ac:dyDescent="0.2">
      <c r="I84" s="29"/>
    </row>
    <row r="85" spans="9:9" x14ac:dyDescent="0.2">
      <c r="I85" s="29"/>
    </row>
    <row r="86" spans="9:9" x14ac:dyDescent="0.2">
      <c r="I86" s="29"/>
    </row>
    <row r="87" spans="9:9" x14ac:dyDescent="0.2">
      <c r="I87" s="29"/>
    </row>
    <row r="88" spans="9:9" x14ac:dyDescent="0.2">
      <c r="I88" s="29"/>
    </row>
    <row r="89" spans="9:9" x14ac:dyDescent="0.2">
      <c r="I89" s="29"/>
    </row>
    <row r="90" spans="9:9" x14ac:dyDescent="0.2">
      <c r="I90" s="29"/>
    </row>
    <row r="91" spans="9:9" x14ac:dyDescent="0.2">
      <c r="I91" s="29"/>
    </row>
    <row r="92" spans="9:9" x14ac:dyDescent="0.2">
      <c r="I92" s="29"/>
    </row>
    <row r="93" spans="9:9" x14ac:dyDescent="0.2">
      <c r="I93" s="29"/>
    </row>
    <row r="94" spans="9:9" x14ac:dyDescent="0.2">
      <c r="I94" s="29"/>
    </row>
    <row r="95" spans="9:9" x14ac:dyDescent="0.2">
      <c r="I95" s="29"/>
    </row>
    <row r="96" spans="9:9" x14ac:dyDescent="0.2">
      <c r="I96" s="29"/>
    </row>
    <row r="97" spans="9:9" x14ac:dyDescent="0.2">
      <c r="I97" s="29"/>
    </row>
    <row r="98" spans="9:9" x14ac:dyDescent="0.2">
      <c r="I98" s="29"/>
    </row>
    <row r="99" spans="9:9" x14ac:dyDescent="0.2">
      <c r="I99" s="29"/>
    </row>
    <row r="100" spans="9:9" x14ac:dyDescent="0.2">
      <c r="I100" s="29"/>
    </row>
    <row r="101" spans="9:9" x14ac:dyDescent="0.2">
      <c r="I101" s="29"/>
    </row>
    <row r="102" spans="9:9" x14ac:dyDescent="0.2">
      <c r="I102" s="29"/>
    </row>
    <row r="103" spans="9:9" x14ac:dyDescent="0.2">
      <c r="I103" s="29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2024-09-05 12:41:09</KDate>
  <Classification>MIS Internal</Classification>
  <Subclassification/>
  <HostName>MUMCMP00935</HostName>
  <Domain_User>CANARAROBECOMF/628</Domain_User>
  <IPAdd>192.9.198.194</IPAdd>
  <FilePath>Book16</FilePath>
  <KID>C025A5607E97638611368692183628</KID>
  <UniqueName/>
  <Suggested/>
  <Justification/>
</Klassify>
</file>

<file path=customXml/itemProps1.xml><?xml version="1.0" encoding="utf-8"?>
<ds:datastoreItem xmlns:ds="http://schemas.openxmlformats.org/officeDocument/2006/customXml" ds:itemID="{8C783694-CF61-4E27-836F-F8E04CA02C0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2024-09-05T07:11:07Z</dcterms:created>
  <dcterms:modified xsi:type="dcterms:W3CDTF">2024-09-05T07:11:09Z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C025A5607E97638611368692183628</vt:lpwstr>
  </property>
</Properties>
</file>