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Nov 24\"/>
    </mc:Choice>
  </mc:AlternateContent>
  <xr:revisionPtr revIDLastSave="0" documentId="8_{B656F3D1-606F-4D68-81EA-B3E70610AD80}" xr6:coauthVersionLast="47" xr6:coauthVersionMax="47" xr10:uidLastSave="{00000000-0000-0000-0000-000000000000}"/>
  <bookViews>
    <workbookView xWindow="-110" yWindow="-110" windowWidth="19420" windowHeight="10300" xr2:uid="{F7B58546-BA79-40AC-A8B4-5A9FBA93E499}"/>
  </bookViews>
  <sheets>
    <sheet name="G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1" l="1"/>
  <c r="G19" i="1" s="1"/>
  <c r="G20" i="1" s="1"/>
  <c r="F18" i="1"/>
  <c r="F19" i="1" s="1"/>
  <c r="G15" i="1"/>
  <c r="F15" i="1"/>
  <c r="F20" i="1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<sst xmlns="http://schemas.openxmlformats.org/spreadsheetml/2006/main" count="62" uniqueCount="52">
  <si>
    <t>CANARA ROBECO GILT FUND</t>
  </si>
  <si>
    <t>Monthly Portfolio Statement as on November 30,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</si>
  <si>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</si>
  <si>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</si>
  <si>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</si>
  <si>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</si>
  <si>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</si>
  <si>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</si>
  <si>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>Yield %</t>
  </si>
  <si>
    <t>Scheme Risk-o-meter Level- November'24</t>
  </si>
  <si>
    <t>Benchmark Risk-o-meter Level- November'24</t>
  </si>
  <si>
    <t>Scheme Risk-o-meter Level- October'24</t>
  </si>
  <si>
    <t>Benchmark Risk-o-meter Level- October'24</t>
  </si>
  <si>
    <t>Potential Risk Class (PRC) Matrix</t>
  </si>
  <si>
    <t>Government Bonds</t>
  </si>
  <si>
    <t>Credit Risk →</t>
  </si>
  <si>
    <t>Relatively Low (Class A)</t>
  </si>
  <si>
    <t>Moderate (Class B)</t>
  </si>
  <si>
    <t>Relatively High (Class C)</t>
  </si>
  <si>
    <t>7.34% GOI 2064 (22-APR-2064)</t>
  </si>
  <si>
    <t>IN0020240035</t>
  </si>
  <si>
    <t>Sovereign</t>
  </si>
  <si>
    <t>Interest Rate Risk ↓</t>
  </si>
  <si>
    <t>7.30% GOI 2053 (19-JUN-2053)</t>
  </si>
  <si>
    <t>IN0020230051</t>
  </si>
  <si>
    <t>Relatively Low (Class I)</t>
  </si>
  <si>
    <t>7.18% GOI 2037 (24-JUL-2037)</t>
  </si>
  <si>
    <t>IN0020230077</t>
  </si>
  <si>
    <t>7.23% GOI 2039 (15-APR-2039)</t>
  </si>
  <si>
    <t>IN0020240027</t>
  </si>
  <si>
    <t>Moderate 
(Class II)</t>
  </si>
  <si>
    <t>6.79% GOI 2034 (07-OCT-2034)</t>
  </si>
  <si>
    <t>IN0020240126</t>
  </si>
  <si>
    <t>7.38% GOI 20-JUN-27</t>
  </si>
  <si>
    <t>IN0020220037</t>
  </si>
  <si>
    <t>Relatively High (Class III)</t>
  </si>
  <si>
    <t>A-III</t>
  </si>
  <si>
    <t>7.17% GOI 2030 (17-APR-2030)</t>
  </si>
  <si>
    <t>IN0020230036</t>
  </si>
  <si>
    <t>8.13% INDIA GOVERNMENT 22-JUN-45</t>
  </si>
  <si>
    <t>IN0020150044</t>
  </si>
  <si>
    <t>Benchmark: CRISIL Dynamic Gilt Index</t>
  </si>
  <si>
    <t>7.10% GOI 2034 (08-APR-2034)</t>
  </si>
  <si>
    <t>IN0020240019</t>
  </si>
  <si>
    <t>Total</t>
  </si>
  <si>
    <t>TREPS</t>
  </si>
  <si>
    <t>Sub Total</t>
  </si>
  <si>
    <t>Net Receivables / (Payables)</t>
  </si>
  <si>
    <t>Grand Total</t>
  </si>
  <si>
    <t>Modified Duration</t>
  </si>
  <si>
    <t>Annualised Portfolio YTM</t>
  </si>
  <si>
    <t>Macaulay 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</si>
</sst>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3D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4" fontId="3" fillId="3" borderId="0" xfId="0" applyNumberFormat="1" applyFont="1" applyFill="1"/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3" borderId="9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 vertical="center"/>
    </xf>
    <xf numFmtId="43" fontId="3" fillId="3" borderId="5" xfId="1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3" fillId="3" borderId="11" xfId="0" applyFont="1" applyFill="1" applyBorder="1"/>
    <xf numFmtId="3" fontId="3" fillId="3" borderId="11" xfId="0" applyNumberFormat="1" applyFont="1" applyFill="1" applyBorder="1"/>
    <xf numFmtId="4" fontId="3" fillId="3" borderId="11" xfId="0" applyNumberFormat="1" applyFont="1" applyFill="1" applyBorder="1"/>
    <xf numFmtId="43" fontId="3" fillId="3" borderId="12" xfId="1" applyFont="1" applyFill="1" applyBorder="1" applyAlignment="1">
      <alignment horizontal="center" vertical="center"/>
    </xf>
    <xf numFmtId="0" fontId="9" fillId="0" borderId="10" xfId="0" applyFont="1" applyBorder="1" applyAlignment="1">
      <alignment horizontal="left" vertical="top" wrapText="1"/>
    </xf>
    <xf numFmtId="0" fontId="9" fillId="0" borderId="10" xfId="0" applyFont="1" applyBorder="1" applyAlignment="1">
      <alignment horizontal="left" wrapText="1"/>
    </xf>
    <xf numFmtId="0" fontId="3" fillId="0" borderId="5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9" fillId="4" borderId="5" xfId="0" applyFont="1" applyFill="1" applyBorder="1" applyAlignment="1">
      <alignment horizontal="center" vertical="center"/>
    </xf>
    <xf numFmtId="43" fontId="3" fillId="3" borderId="13" xfId="1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43" fontId="3" fillId="3" borderId="0" xfId="1" applyFont="1" applyFill="1" applyAlignment="1"/>
    <xf numFmtId="43" fontId="3" fillId="3" borderId="0" xfId="1" applyFont="1" applyFill="1"/>
    <xf numFmtId="0" fontId="3" fillId="3" borderId="14" xfId="0" applyFont="1" applyFill="1" applyBorder="1"/>
    <xf numFmtId="3" fontId="3" fillId="3" borderId="14" xfId="0" applyNumberFormat="1" applyFont="1" applyFill="1" applyBorder="1"/>
    <xf numFmtId="4" fontId="3" fillId="3" borderId="14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0" fontId="9" fillId="3" borderId="0" xfId="0" applyFont="1" applyFill="1"/>
    <xf numFmtId="0" fontId="9" fillId="3" borderId="11" xfId="0" applyFont="1" applyFill="1" applyBorder="1"/>
    <xf numFmtId="0" fontId="9" fillId="3" borderId="16" xfId="0" applyFont="1" applyFill="1" applyBorder="1"/>
    <xf numFmtId="4" fontId="9" fillId="3" borderId="17" xfId="0" applyNumberFormat="1" applyFont="1" applyFill="1" applyBorder="1"/>
    <xf numFmtId="4" fontId="9" fillId="3" borderId="16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0" xfId="0" applyFont="1" applyFill="1" applyBorder="1"/>
    <xf numFmtId="4" fontId="9" fillId="3" borderId="10" xfId="0" applyNumberFormat="1" applyFont="1" applyFill="1" applyBorder="1"/>
    <xf numFmtId="0" fontId="10" fillId="5" borderId="19" xfId="0" applyFont="1" applyFill="1" applyBorder="1"/>
    <xf numFmtId="2" fontId="9" fillId="3" borderId="20" xfId="0" applyNumberFormat="1" applyFont="1" applyFill="1" applyBorder="1"/>
    <xf numFmtId="10" fontId="9" fillId="3" borderId="20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0001F-5589-4724-B6DC-9695DFC7049B}">
  <dimension ref="B1:R71"/>
  <sheetViews>
    <sheetView tabSelected="1" workbookViewId="0">
      <selection activeCell="B1" sqref="B1:H1"/>
    </sheetView>
  </sheetViews>
  <sheetFormatPr defaultColWidth="9.1796875" defaultRowHeight="11.5"/>
  <cols>
    <col min="1" max="1" width="9.1796875" style="3"/>
    <col min="2" max="2" width="61" style="3" bestFit="1" customWidth="1"/>
    <col min="3" max="3" width="12.7265625" style="3" bestFit="1" customWidth="1"/>
    <col min="4" max="4" width="14.1796875" style="3" bestFit="1" customWidth="1"/>
    <col min="5" max="5" width="8.81640625" style="3" bestFit="1" customWidth="1"/>
    <col min="6" max="6" width="15.26953125" style="8" bestFit="1" customWidth="1"/>
    <col min="7" max="7" width="7.453125" style="8" bestFit="1" customWidth="1"/>
    <col min="8" max="8" width="6.54296875" style="8" bestFit="1" customWidth="1"/>
    <col min="9" max="9" width="9.1796875" style="3"/>
    <col min="10" max="10" width="31.54296875" style="3" customWidth="1"/>
    <col min="11" max="11" width="35.54296875" style="3" customWidth="1"/>
    <col min="12" max="13" width="31.453125" style="3" customWidth="1"/>
    <col min="14" max="16384" width="9.1796875" style="3"/>
  </cols>
  <sheetData>
    <row r="1" spans="2:18" ht="21" customHeight="1">
      <c r="B1" s="1" t="s">
        <v>0</v>
      </c>
      <c r="C1" s="2"/>
      <c r="D1" s="2"/>
      <c r="E1" s="2"/>
      <c r="F1" s="2"/>
      <c r="G1" s="2"/>
      <c r="H1" s="2"/>
    </row>
    <row r="3" spans="2:18" ht="16" thickBot="1">
      <c r="B3" s="4" t="s">
        <v>1</v>
      </c>
      <c r="C3" s="5"/>
      <c r="D3" s="6"/>
      <c r="E3" s="6"/>
      <c r="F3" s="7"/>
      <c r="G3" s="7"/>
    </row>
    <row r="4" spans="2:18" ht="34.5">
      <c r="B4" s="9" t="s">
        <v>2</v>
      </c>
      <c r="C4" s="10" t="s">
        <v>3</v>
      </c>
      <c r="D4" s="10" t="s">
        <v>4</v>
      </c>
      <c r="E4" s="10" t="s">
        <v>5</v>
      </c>
      <c r="F4" s="11" t="s">
        <v>6</v>
      </c>
      <c r="G4" s="12" t="s">
        <v>7</v>
      </c>
      <c r="H4" s="12" t="s">
        <v>8</v>
      </c>
      <c r="J4" s="13" t="s">
        <v>9</v>
      </c>
      <c r="K4" s="13" t="s">
        <v>10</v>
      </c>
      <c r="L4" s="13" t="s">
        <v>11</v>
      </c>
      <c r="M4" s="13" t="s">
        <v>12</v>
      </c>
      <c r="O4" s="14" t="s">
        <v>13</v>
      </c>
      <c r="P4" s="15"/>
      <c r="Q4" s="15"/>
      <c r="R4" s="16"/>
    </row>
    <row r="5" spans="2:18" ht="23">
      <c r="B5" s="17" t="s">
        <v>14</v>
      </c>
      <c r="C5" s="18"/>
      <c r="D5" s="18"/>
      <c r="E5" s="18"/>
      <c r="F5" s="19"/>
      <c r="G5" s="19"/>
      <c r="H5" s="19"/>
      <c r="J5" s="20" t="e" vm="1">
        <v>#VALUE!</v>
      </c>
      <c r="K5" s="21" t="e" vm="2">
        <v>#VALUE!</v>
      </c>
      <c r="L5" s="20" t="e" vm="1">
        <v>#VALUE!</v>
      </c>
      <c r="M5" s="21" t="e" vm="2">
        <v>#VALUE!</v>
      </c>
      <c r="O5" s="22" t="s">
        <v>15</v>
      </c>
      <c r="P5" s="23" t="s">
        <v>16</v>
      </c>
      <c r="Q5" s="23" t="s">
        <v>17</v>
      </c>
      <c r="R5" s="23" t="s">
        <v>18</v>
      </c>
    </row>
    <row r="6" spans="2:18" ht="34.5">
      <c r="B6" s="24" t="s">
        <v>19</v>
      </c>
      <c r="C6" s="24" t="s">
        <v>20</v>
      </c>
      <c r="D6" s="24" t="s">
        <v>21</v>
      </c>
      <c r="E6" s="25">
        <v>4600000</v>
      </c>
      <c r="F6" s="26">
        <v>4785.53</v>
      </c>
      <c r="G6" s="26">
        <v>38.99</v>
      </c>
      <c r="H6" s="26">
        <v>7.16</v>
      </c>
      <c r="J6" s="20"/>
      <c r="K6" s="27"/>
      <c r="L6" s="20"/>
      <c r="M6" s="27"/>
      <c r="O6" s="28" t="s">
        <v>22</v>
      </c>
      <c r="P6" s="23"/>
      <c r="Q6" s="23"/>
      <c r="R6" s="23"/>
    </row>
    <row r="7" spans="2:18">
      <c r="B7" s="24" t="s">
        <v>23</v>
      </c>
      <c r="C7" s="24" t="s">
        <v>24</v>
      </c>
      <c r="D7" s="24" t="s">
        <v>21</v>
      </c>
      <c r="E7" s="25">
        <v>2350000</v>
      </c>
      <c r="F7" s="26">
        <v>2434.08</v>
      </c>
      <c r="G7" s="26">
        <v>19.829999999999998</v>
      </c>
      <c r="H7" s="26">
        <v>7.13</v>
      </c>
      <c r="J7" s="20"/>
      <c r="K7" s="27"/>
      <c r="L7" s="20"/>
      <c r="M7" s="27"/>
      <c r="O7" s="29" t="s">
        <v>25</v>
      </c>
      <c r="P7" s="30"/>
      <c r="Q7" s="30"/>
      <c r="R7" s="30"/>
    </row>
    <row r="8" spans="2:18">
      <c r="B8" s="24" t="s">
        <v>26</v>
      </c>
      <c r="C8" s="24" t="s">
        <v>27</v>
      </c>
      <c r="D8" s="24" t="s">
        <v>21</v>
      </c>
      <c r="E8" s="25">
        <v>1678600</v>
      </c>
      <c r="F8" s="26">
        <v>1721.48</v>
      </c>
      <c r="G8" s="26">
        <v>14.03</v>
      </c>
      <c r="H8" s="26">
        <v>6.99</v>
      </c>
      <c r="J8" s="20"/>
      <c r="K8" s="27"/>
      <c r="L8" s="20"/>
      <c r="M8" s="27"/>
      <c r="O8" s="29"/>
      <c r="P8" s="31"/>
      <c r="Q8" s="31"/>
      <c r="R8" s="31"/>
    </row>
    <row r="9" spans="2:18">
      <c r="B9" s="24" t="s">
        <v>28</v>
      </c>
      <c r="C9" s="24" t="s">
        <v>29</v>
      </c>
      <c r="D9" s="24" t="s">
        <v>21</v>
      </c>
      <c r="E9" s="25">
        <v>1000000</v>
      </c>
      <c r="F9" s="26">
        <v>1033.08</v>
      </c>
      <c r="G9" s="26">
        <v>8.42</v>
      </c>
      <c r="H9" s="26">
        <v>6.98</v>
      </c>
      <c r="J9" s="20"/>
      <c r="K9" s="27"/>
      <c r="L9" s="20"/>
      <c r="M9" s="27"/>
      <c r="O9" s="29" t="s">
        <v>30</v>
      </c>
      <c r="P9" s="30"/>
      <c r="Q9" s="30"/>
      <c r="R9" s="30"/>
    </row>
    <row r="10" spans="2:18">
      <c r="B10" s="24" t="s">
        <v>31</v>
      </c>
      <c r="C10" s="24" t="s">
        <v>32</v>
      </c>
      <c r="D10" s="24" t="s">
        <v>21</v>
      </c>
      <c r="E10" s="25">
        <v>600000</v>
      </c>
      <c r="F10" s="26">
        <v>601.42999999999995</v>
      </c>
      <c r="G10" s="26">
        <v>4.9000000000000004</v>
      </c>
      <c r="H10" s="26">
        <v>6.87</v>
      </c>
      <c r="J10" s="20"/>
      <c r="K10" s="27"/>
      <c r="L10" s="20"/>
      <c r="M10" s="27"/>
      <c r="O10" s="29"/>
      <c r="P10" s="31"/>
      <c r="Q10" s="31"/>
      <c r="R10" s="31"/>
    </row>
    <row r="11" spans="2:18">
      <c r="B11" s="24" t="s">
        <v>33</v>
      </c>
      <c r="C11" s="24" t="s">
        <v>34</v>
      </c>
      <c r="D11" s="24" t="s">
        <v>21</v>
      </c>
      <c r="E11" s="25">
        <v>250100</v>
      </c>
      <c r="F11" s="26">
        <v>254.12</v>
      </c>
      <c r="G11" s="26">
        <v>2.0699999999999998</v>
      </c>
      <c r="H11" s="26">
        <v>6.79</v>
      </c>
      <c r="J11" s="20"/>
      <c r="K11" s="27"/>
      <c r="L11" s="20"/>
      <c r="M11" s="27"/>
      <c r="O11" s="29" t="s">
        <v>35</v>
      </c>
      <c r="P11" s="32" t="s">
        <v>36</v>
      </c>
      <c r="Q11" s="30"/>
      <c r="R11" s="30"/>
    </row>
    <row r="12" spans="2:18">
      <c r="B12" s="24" t="s">
        <v>37</v>
      </c>
      <c r="C12" s="24" t="s">
        <v>38</v>
      </c>
      <c r="D12" s="24" t="s">
        <v>21</v>
      </c>
      <c r="E12" s="25">
        <v>158900</v>
      </c>
      <c r="F12" s="26">
        <v>161.82</v>
      </c>
      <c r="G12" s="26">
        <v>1.32</v>
      </c>
      <c r="H12" s="26">
        <v>6.87</v>
      </c>
      <c r="J12" s="20"/>
      <c r="K12" s="33"/>
      <c r="L12" s="20"/>
      <c r="M12" s="33"/>
      <c r="O12" s="29"/>
      <c r="P12" s="34"/>
      <c r="Q12" s="31"/>
      <c r="R12" s="31"/>
    </row>
    <row r="13" spans="2:18">
      <c r="B13" s="24" t="s">
        <v>39</v>
      </c>
      <c r="C13" s="24" t="s">
        <v>40</v>
      </c>
      <c r="D13" s="24" t="s">
        <v>21</v>
      </c>
      <c r="E13" s="25">
        <v>10000</v>
      </c>
      <c r="F13" s="26">
        <v>11.26</v>
      </c>
      <c r="G13" s="26">
        <v>0.09</v>
      </c>
      <c r="H13" s="26">
        <v>7.09</v>
      </c>
      <c r="J13" s="35"/>
      <c r="K13" s="35" t="s">
        <v>41</v>
      </c>
      <c r="L13" s="36"/>
      <c r="M13" s="36"/>
    </row>
    <row r="14" spans="2:18">
      <c r="B14" s="37" t="s">
        <v>42</v>
      </c>
      <c r="C14" s="37" t="s">
        <v>43</v>
      </c>
      <c r="D14" s="37" t="s">
        <v>21</v>
      </c>
      <c r="E14" s="38">
        <v>7950</v>
      </c>
      <c r="F14" s="39">
        <v>8.1199999999999992</v>
      </c>
      <c r="G14" s="39">
        <v>7.0000000000000007E-2</v>
      </c>
      <c r="H14" s="39">
        <v>6.9</v>
      </c>
      <c r="J14" s="36"/>
      <c r="K14" s="36"/>
    </row>
    <row r="15" spans="2:18">
      <c r="B15" s="40" t="s">
        <v>44</v>
      </c>
      <c r="C15" s="40"/>
      <c r="D15" s="40"/>
      <c r="E15" s="40"/>
      <c r="F15" s="41">
        <f>SUM(F6:F14)</f>
        <v>11010.920000000002</v>
      </c>
      <c r="G15" s="41">
        <f>SUM(G6:G14)</f>
        <v>89.719999999999985</v>
      </c>
      <c r="H15" s="41"/>
      <c r="I15" s="42"/>
      <c r="J15" s="36"/>
      <c r="K15" s="36"/>
    </row>
    <row r="16" spans="2:18">
      <c r="B16" s="43" t="s">
        <v>45</v>
      </c>
      <c r="C16" s="24"/>
      <c r="D16" s="24"/>
      <c r="E16" s="24"/>
      <c r="F16" s="26"/>
      <c r="G16" s="26"/>
      <c r="H16" s="26"/>
      <c r="J16" s="36"/>
      <c r="K16" s="36"/>
    </row>
    <row r="17" spans="2:11">
      <c r="B17" s="24" t="s">
        <v>45</v>
      </c>
      <c r="C17" s="24"/>
      <c r="D17" s="24"/>
      <c r="E17" s="24"/>
      <c r="F17" s="26">
        <v>1041.8399999999999</v>
      </c>
      <c r="G17" s="26">
        <v>8.49</v>
      </c>
      <c r="H17" s="26"/>
      <c r="J17" s="36"/>
      <c r="K17" s="36"/>
    </row>
    <row r="18" spans="2:11">
      <c r="B18" s="44" t="s">
        <v>46</v>
      </c>
      <c r="C18" s="44"/>
      <c r="D18" s="44"/>
      <c r="E18" s="44"/>
      <c r="F18" s="45">
        <f>SUM(F16:F17)</f>
        <v>1041.8399999999999</v>
      </c>
      <c r="G18" s="45">
        <f>SUM(G16:G17)</f>
        <v>8.49</v>
      </c>
      <c r="H18" s="46"/>
      <c r="I18" s="42"/>
      <c r="J18" s="36"/>
      <c r="K18" s="36"/>
    </row>
    <row r="19" spans="2:11">
      <c r="B19" s="47" t="s">
        <v>44</v>
      </c>
      <c r="C19" s="47"/>
      <c r="D19" s="47"/>
      <c r="E19" s="47"/>
      <c r="F19" s="48">
        <f>F18</f>
        <v>1041.8399999999999</v>
      </c>
      <c r="G19" s="48">
        <f>G18</f>
        <v>8.49</v>
      </c>
      <c r="H19" s="48"/>
      <c r="I19" s="42"/>
      <c r="J19" s="36"/>
      <c r="K19" s="36"/>
    </row>
    <row r="20" spans="2:11">
      <c r="B20" s="49" t="s">
        <v>47</v>
      </c>
      <c r="C20" s="49"/>
      <c r="D20" s="49"/>
      <c r="E20" s="49"/>
      <c r="F20" s="50">
        <f>F21-(+F15+F19)</f>
        <v>219.57999999999811</v>
      </c>
      <c r="G20" s="50">
        <f>G21-(+G15+G19)</f>
        <v>1.7900000000000205</v>
      </c>
      <c r="H20" s="50"/>
      <c r="I20" s="42"/>
      <c r="J20" s="36"/>
      <c r="K20" s="36"/>
    </row>
    <row r="21" spans="2:11">
      <c r="B21" s="49" t="s">
        <v>48</v>
      </c>
      <c r="C21" s="49"/>
      <c r="D21" s="49"/>
      <c r="E21" s="49"/>
      <c r="F21" s="50">
        <v>12272.34</v>
      </c>
      <c r="G21" s="50">
        <v>100</v>
      </c>
      <c r="H21" s="50"/>
      <c r="I21" s="42"/>
      <c r="J21" s="36"/>
      <c r="K21" s="36"/>
    </row>
    <row r="22" spans="2:11">
      <c r="J22" s="36"/>
      <c r="K22" s="36"/>
    </row>
    <row r="23" spans="2:11">
      <c r="B23" s="42"/>
      <c r="J23" s="36"/>
      <c r="K23" s="36"/>
    </row>
    <row r="24" spans="2:11" ht="12" thickBot="1">
      <c r="J24" s="36"/>
      <c r="K24" s="36"/>
    </row>
    <row r="25" spans="2:11" ht="12.5" thickTop="1" thickBot="1">
      <c r="B25" s="51" t="s">
        <v>49</v>
      </c>
      <c r="C25" s="52">
        <v>9.8659999999999997</v>
      </c>
      <c r="J25" s="36"/>
      <c r="K25" s="36"/>
    </row>
    <row r="26" spans="2:11" ht="12.5" thickTop="1" thickBot="1">
      <c r="J26" s="36"/>
      <c r="K26" s="36"/>
    </row>
    <row r="27" spans="2:11" ht="12.5" thickTop="1" thickBot="1">
      <c r="B27" s="51" t="s">
        <v>50</v>
      </c>
      <c r="C27" s="53">
        <v>7.0400000000000004E-2</v>
      </c>
      <c r="J27" s="36"/>
      <c r="K27" s="36"/>
    </row>
    <row r="28" spans="2:11" ht="12.5" thickTop="1" thickBot="1">
      <c r="J28" s="36"/>
      <c r="K28" s="36"/>
    </row>
    <row r="29" spans="2:11" ht="12.5" thickTop="1" thickBot="1">
      <c r="B29" s="51" t="s">
        <v>51</v>
      </c>
      <c r="C29" s="52">
        <v>10.303599999999999</v>
      </c>
      <c r="J29" s="36"/>
      <c r="K29" s="36"/>
    </row>
    <row r="30" spans="2:11" ht="12" thickTop="1">
      <c r="J30" s="36"/>
      <c r="K30" s="36"/>
    </row>
    <row r="31" spans="2:11">
      <c r="J31" s="36"/>
      <c r="K31" s="36"/>
    </row>
    <row r="32" spans="2:11">
      <c r="J32" s="36"/>
      <c r="K32" s="36"/>
    </row>
    <row r="33" spans="10:11">
      <c r="J33" s="36"/>
      <c r="K33" s="36"/>
    </row>
    <row r="34" spans="10:11">
      <c r="J34" s="36"/>
      <c r="K34" s="36"/>
    </row>
    <row r="35" spans="10:11">
      <c r="J35" s="36"/>
      <c r="K35" s="36"/>
    </row>
    <row r="36" spans="10:11">
      <c r="J36" s="36"/>
      <c r="K36" s="36"/>
    </row>
    <row r="37" spans="10:11">
      <c r="J37" s="36"/>
      <c r="K37" s="36"/>
    </row>
    <row r="38" spans="10:11">
      <c r="J38" s="36"/>
      <c r="K38" s="36"/>
    </row>
    <row r="39" spans="10:11">
      <c r="J39" s="36"/>
      <c r="K39" s="36"/>
    </row>
    <row r="40" spans="10:11">
      <c r="J40" s="36"/>
      <c r="K40" s="36"/>
    </row>
    <row r="41" spans="10:11">
      <c r="J41" s="36"/>
      <c r="K41" s="36"/>
    </row>
    <row r="42" spans="10:11">
      <c r="J42" s="36"/>
      <c r="K42" s="36"/>
    </row>
    <row r="43" spans="10:11">
      <c r="J43" s="36"/>
      <c r="K43" s="36"/>
    </row>
    <row r="44" spans="10:11">
      <c r="J44" s="36"/>
      <c r="K44" s="36"/>
    </row>
    <row r="45" spans="10:11">
      <c r="J45" s="36"/>
      <c r="K45" s="36"/>
    </row>
    <row r="46" spans="10:11">
      <c r="J46" s="36"/>
      <c r="K46" s="36"/>
    </row>
    <row r="47" spans="10:11">
      <c r="J47" s="36"/>
      <c r="K47" s="36"/>
    </row>
    <row r="48" spans="10:11">
      <c r="J48" s="36"/>
      <c r="K48" s="36"/>
    </row>
    <row r="49" spans="10:11">
      <c r="J49" s="36"/>
      <c r="K49" s="36"/>
    </row>
    <row r="50" spans="10:11">
      <c r="J50" s="36"/>
      <c r="K50" s="36"/>
    </row>
    <row r="51" spans="10:11">
      <c r="J51" s="36"/>
      <c r="K51" s="36"/>
    </row>
    <row r="52" spans="10:11">
      <c r="J52" s="36"/>
      <c r="K52" s="36"/>
    </row>
    <row r="53" spans="10:11">
      <c r="J53" s="36"/>
      <c r="K53" s="36"/>
    </row>
    <row r="54" spans="10:11">
      <c r="J54" s="36"/>
      <c r="K54" s="36"/>
    </row>
    <row r="55" spans="10:11">
      <c r="J55" s="36"/>
      <c r="K55" s="36"/>
    </row>
    <row r="56" spans="10:11">
      <c r="J56" s="36"/>
      <c r="K56" s="36"/>
    </row>
    <row r="57" spans="10:11">
      <c r="J57" s="36"/>
      <c r="K57" s="36"/>
    </row>
    <row r="58" spans="10:11">
      <c r="J58" s="36"/>
      <c r="K58" s="36"/>
    </row>
    <row r="59" spans="10:11">
      <c r="J59" s="36"/>
      <c r="K59" s="36"/>
    </row>
    <row r="60" spans="10:11">
      <c r="J60" s="36"/>
      <c r="K60" s="36"/>
    </row>
    <row r="61" spans="10:11">
      <c r="J61" s="36"/>
      <c r="K61" s="36"/>
    </row>
    <row r="62" spans="10:11">
      <c r="J62" s="36"/>
      <c r="K62" s="36"/>
    </row>
    <row r="63" spans="10:11">
      <c r="J63" s="36"/>
      <c r="K63" s="36"/>
    </row>
    <row r="64" spans="10:11">
      <c r="J64" s="36"/>
      <c r="K64" s="36"/>
    </row>
    <row r="65" spans="10:11">
      <c r="J65" s="36"/>
      <c r="K65" s="36"/>
    </row>
    <row r="66" spans="10:11">
      <c r="J66" s="36"/>
      <c r="K66" s="36"/>
    </row>
    <row r="67" spans="10:11">
      <c r="J67" s="36"/>
      <c r="K67" s="36"/>
    </row>
    <row r="68" spans="10:11">
      <c r="J68" s="36"/>
      <c r="K68" s="36"/>
    </row>
    <row r="69" spans="10:11">
      <c r="J69" s="36"/>
      <c r="K69" s="36"/>
    </row>
    <row r="70" spans="10:11">
      <c r="J70" s="36"/>
      <c r="K70" s="36"/>
    </row>
    <row r="71" spans="10:11">
      <c r="J71" s="36"/>
      <c r="K71" s="36"/>
    </row>
  </sheetData>
  <mergeCells count="21">
    <mergeCell ref="O11:O12"/>
    <mergeCell ref="P11:P12"/>
    <mergeCell ref="Q11:Q12"/>
    <mergeCell ref="R11:R12"/>
    <mergeCell ref="P7:P8"/>
    <mergeCell ref="Q7:Q8"/>
    <mergeCell ref="R7:R8"/>
    <mergeCell ref="O9:O10"/>
    <mergeCell ref="P9:P10"/>
    <mergeCell ref="Q9:Q10"/>
    <mergeCell ref="R9:R10"/>
    <mergeCell ref="B1:H1"/>
    <mergeCell ref="O4:R4"/>
    <mergeCell ref="J5:J12"/>
    <mergeCell ref="K5:K12"/>
    <mergeCell ref="L5:L12"/>
    <mergeCell ref="M5:M12"/>
    <mergeCell ref="P5:P6"/>
    <mergeCell ref="Q5:Q6"/>
    <mergeCell ref="R5:R6"/>
    <mergeCell ref="O7:O8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Hemangi Sista</dc:creator>
  <cp:lastModifiedBy>Hemangi Sista</cp:lastModifiedBy>
  <dcterms:created xsi:type="dcterms:W3CDTF">2024-12-06T05:37:53Z</dcterms:created>
  <dcterms:modified xsi:type="dcterms:W3CDTF">2024-12-06T05:37:53Z</dcterms:modified>
</cp:coreProperties>
</file>