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Aug 24\"/>
    </mc:Choice>
  </mc:AlternateContent>
  <xr:revisionPtr revIDLastSave="0" documentId="8_{B8887ED0-0BED-472F-B359-455A34D0FD8F}" xr6:coauthVersionLast="47" xr6:coauthVersionMax="47" xr10:uidLastSave="{00000000-0000-0000-0000-000000000000}"/>
  <bookViews>
    <workbookView xWindow="-120" yWindow="-120" windowWidth="20730" windowHeight="11160" xr2:uid="{BDE1E114-07A7-4F40-A12E-30CC5DAAD7AB}"/>
  </bookViews>
  <sheets>
    <sheet name="IF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4" i="1" s="1"/>
  <c r="F23" i="1"/>
  <c r="F24" i="1" s="1"/>
  <c r="G20" i="1"/>
  <c r="F20" i="1"/>
  <c r="G17" i="1"/>
  <c r="F17" i="1"/>
  <c r="G8" i="1"/>
  <c r="G9" i="1" s="1"/>
  <c r="F8" i="1"/>
  <c r="F9" i="1" s="1"/>
  <c r="F25" i="1" l="1"/>
  <c r="G25" i="1"/>
</calcChain>
</file>

<file path=xl/sharedStrings.xml><?xml version="1.0" encoding="utf-8"?>
<sst xmlns="http://schemas.openxmlformats.org/spreadsheetml/2006/main" count="64" uniqueCount="53">
  <si>
    <t>CANARA ROBECO INCOME FUND</t>
  </si>
  <si>
    <t>Monthly Portfolio Statement as on August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</si>
  <si>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</si>
  <si>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</si>
  <si>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</si>
  <si>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</si>
  <si>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</si>
  <si>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</si>
  <si>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</si>
  <si>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August'24</t>
  </si>
  <si>
    <t>Benchmark Risk-o-meter Level- August'24</t>
  </si>
  <si>
    <t>Scheme Risk-o-meter Level- July'24</t>
  </si>
  <si>
    <t>Potential Risk Class (PRC) Matrix</t>
  </si>
  <si>
    <t>Money Market Instruments</t>
  </si>
  <si>
    <t>Credit Risk →</t>
  </si>
  <si>
    <t>Relatively Low (Class A)</t>
  </si>
  <si>
    <t>Moderate (Class B)</t>
  </si>
  <si>
    <t>Relatively High (Class C)</t>
  </si>
  <si>
    <t>Treasury Bill</t>
  </si>
  <si>
    <t>Interest Rate Risk ↓</t>
  </si>
  <si>
    <t>364 DTB (16-JAN-2025)</t>
  </si>
  <si>
    <t>IN002023Z448</t>
  </si>
  <si>
    <t xml:space="preserve"> Sovereign</t>
  </si>
  <si>
    <t>Relatively Low (Class I)</t>
  </si>
  <si>
    <t>Sub Total</t>
  </si>
  <si>
    <t>Total</t>
  </si>
  <si>
    <t>Moderate 
(Class II)</t>
  </si>
  <si>
    <t>Government Bonds</t>
  </si>
  <si>
    <t>7.30% GOI 2053 (19-JUN-2053)</t>
  </si>
  <si>
    <t>IN0020230051</t>
  </si>
  <si>
    <t>Sovereign</t>
  </si>
  <si>
    <t>Relatively High (Class III)</t>
  </si>
  <si>
    <t>B-III</t>
  </si>
  <si>
    <t>GOI FRB 2033 (22-SEP-2033)</t>
  </si>
  <si>
    <t>IN0020200120</t>
  </si>
  <si>
    <t>7.32% GOI 2073 (13-NOV-2030)</t>
  </si>
  <si>
    <t>IN0020230135</t>
  </si>
  <si>
    <t>Benchmark: CRISIL Medium to Long Duration Debt A-III Index</t>
  </si>
  <si>
    <t>7.18% GOI 2037 (24-JUL-2037)</t>
  </si>
  <si>
    <t>IN0020230077</t>
  </si>
  <si>
    <t>7.10% GOI 2034 (08-APR-2034)</t>
  </si>
  <si>
    <t>IN0020240019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</si>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</sst>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123826</xdr:colOff>
      <xdr:row>4</xdr:row>
      <xdr:rowOff>85726</xdr:rowOff>
    </xdr:from>
    <xdr:ext cx="192109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15EBDE5A-690D-4958-AD2B-5E1FD3C5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826" y="1076326"/>
          <a:ext cx="1921090" cy="1219199"/>
        </a:xfrm>
        <a:prstGeom prst="rect">
          <a:avLst/>
        </a:prstGeom>
      </xdr:spPr>
    </xdr:pic>
    <xdr:clientData/>
  </xdr:oneCellAnchor>
  <xdr:oneCellAnchor>
    <xdr:from>
      <xdr:col>11</xdr:col>
      <xdr:colOff>133351</xdr:colOff>
      <xdr:row>4</xdr:row>
      <xdr:rowOff>85726</xdr:rowOff>
    </xdr:from>
    <xdr:ext cx="192109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E454434B-4E8B-43B3-BEA5-AB81A2047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6101" y="1076326"/>
          <a:ext cx="192109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76200</xdr:colOff>
      <xdr:row>4</xdr:row>
      <xdr:rowOff>66676</xdr:rowOff>
    </xdr:from>
    <xdr:to>
      <xdr:col>10</xdr:col>
      <xdr:colOff>2171700</xdr:colOff>
      <xdr:row>10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60E346-D22B-4C13-A5E7-C0F53E7D3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1057276"/>
          <a:ext cx="20955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C145-9F8A-473F-99C6-842D94F8C074}">
  <dimension ref="B1:Q103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7.42578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7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0"/>
      <c r="K6" s="27"/>
      <c r="L6" s="20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250000</v>
      </c>
      <c r="F7" s="26">
        <v>243.86</v>
      </c>
      <c r="G7" s="26">
        <v>2.1</v>
      </c>
      <c r="H7" s="26">
        <v>6.71</v>
      </c>
      <c r="I7" s="30"/>
      <c r="J7" s="20"/>
      <c r="K7" s="27"/>
      <c r="L7" s="20"/>
      <c r="N7" s="31" t="s">
        <v>23</v>
      </c>
      <c r="O7" s="32"/>
      <c r="P7" s="32"/>
      <c r="Q7" s="32"/>
    </row>
    <row r="8" spans="2:17" x14ac:dyDescent="0.2">
      <c r="B8" s="33" t="s">
        <v>24</v>
      </c>
      <c r="C8" s="33"/>
      <c r="D8" s="33"/>
      <c r="E8" s="33"/>
      <c r="F8" s="34">
        <f>SUM(F6:F7)</f>
        <v>243.86</v>
      </c>
      <c r="G8" s="34">
        <f>SUM(G6:G7)</f>
        <v>2.1</v>
      </c>
      <c r="H8" s="35"/>
      <c r="I8" s="30"/>
      <c r="J8" s="20"/>
      <c r="K8" s="27"/>
      <c r="L8" s="20"/>
      <c r="N8" s="31"/>
      <c r="O8" s="36"/>
      <c r="P8" s="36"/>
      <c r="Q8" s="36"/>
    </row>
    <row r="9" spans="2:17" x14ac:dyDescent="0.2">
      <c r="B9" s="37" t="s">
        <v>25</v>
      </c>
      <c r="C9" s="37"/>
      <c r="D9" s="37"/>
      <c r="E9" s="37"/>
      <c r="F9" s="38">
        <f>+F8</f>
        <v>243.86</v>
      </c>
      <c r="G9" s="38">
        <f>+G8</f>
        <v>2.1</v>
      </c>
      <c r="H9" s="38"/>
      <c r="I9" s="30"/>
      <c r="J9" s="20"/>
      <c r="K9" s="27"/>
      <c r="L9" s="20"/>
      <c r="N9" s="31" t="s">
        <v>26</v>
      </c>
      <c r="O9" s="32"/>
      <c r="P9" s="32"/>
      <c r="Q9" s="32"/>
    </row>
    <row r="10" spans="2:17" x14ac:dyDescent="0.2">
      <c r="B10" s="24" t="s">
        <v>27</v>
      </c>
      <c r="C10" s="25"/>
      <c r="D10" s="25"/>
      <c r="E10" s="25"/>
      <c r="F10" s="26"/>
      <c r="G10" s="26"/>
      <c r="H10" s="26"/>
      <c r="I10" s="30"/>
      <c r="J10" s="20"/>
      <c r="K10" s="27"/>
      <c r="L10" s="20"/>
      <c r="N10" s="31"/>
      <c r="O10" s="36"/>
      <c r="P10" s="36"/>
      <c r="Q10" s="36"/>
    </row>
    <row r="11" spans="2:17" x14ac:dyDescent="0.2">
      <c r="B11" s="25" t="s">
        <v>28</v>
      </c>
      <c r="C11" s="25" t="s">
        <v>29</v>
      </c>
      <c r="D11" s="25" t="s">
        <v>30</v>
      </c>
      <c r="E11" s="29">
        <v>3500000</v>
      </c>
      <c r="F11" s="26">
        <v>3629.1</v>
      </c>
      <c r="G11" s="26">
        <v>31.24</v>
      </c>
      <c r="H11" s="26">
        <v>7.12</v>
      </c>
      <c r="I11" s="30"/>
      <c r="J11" s="20"/>
      <c r="K11" s="27"/>
      <c r="L11" s="20"/>
      <c r="N11" s="31" t="s">
        <v>31</v>
      </c>
      <c r="O11" s="32"/>
      <c r="P11" s="39" t="s">
        <v>32</v>
      </c>
      <c r="Q11" s="32"/>
    </row>
    <row r="12" spans="2:17" x14ac:dyDescent="0.2">
      <c r="B12" s="25" t="s">
        <v>33</v>
      </c>
      <c r="C12" s="25" t="s">
        <v>34</v>
      </c>
      <c r="D12" s="25" t="s">
        <v>30</v>
      </c>
      <c r="E12" s="29">
        <v>2500000</v>
      </c>
      <c r="F12" s="26">
        <v>2574.4699999999998</v>
      </c>
      <c r="G12" s="26">
        <v>22.16</v>
      </c>
      <c r="H12" s="26">
        <v>7.87</v>
      </c>
      <c r="I12" s="30"/>
      <c r="J12" s="20"/>
      <c r="K12" s="40"/>
      <c r="L12" s="20"/>
      <c r="N12" s="31"/>
      <c r="O12" s="36"/>
      <c r="P12" s="41"/>
      <c r="Q12" s="36"/>
    </row>
    <row r="13" spans="2:17" x14ac:dyDescent="0.2">
      <c r="B13" s="25" t="s">
        <v>35</v>
      </c>
      <c r="C13" s="25" t="s">
        <v>36</v>
      </c>
      <c r="D13" s="25" t="s">
        <v>30</v>
      </c>
      <c r="E13" s="29">
        <v>1500000</v>
      </c>
      <c r="F13" s="26">
        <v>1537.04</v>
      </c>
      <c r="G13" s="26">
        <v>13.23</v>
      </c>
      <c r="H13" s="26">
        <v>6.94</v>
      </c>
      <c r="I13" s="30"/>
      <c r="J13" s="42"/>
      <c r="K13" s="42" t="s">
        <v>37</v>
      </c>
      <c r="L13" s="30"/>
    </row>
    <row r="14" spans="2:17" x14ac:dyDescent="0.2">
      <c r="B14" s="25" t="s">
        <v>38</v>
      </c>
      <c r="C14" s="25" t="s">
        <v>39</v>
      </c>
      <c r="D14" s="25" t="s">
        <v>30</v>
      </c>
      <c r="E14" s="29">
        <v>1500000</v>
      </c>
      <c r="F14" s="26">
        <v>1534.08</v>
      </c>
      <c r="G14" s="26">
        <v>13.2</v>
      </c>
      <c r="H14" s="26">
        <v>7.03</v>
      </c>
      <c r="I14" s="30"/>
    </row>
    <row r="15" spans="2:17" x14ac:dyDescent="0.2">
      <c r="B15" s="25" t="s">
        <v>40</v>
      </c>
      <c r="C15" s="25" t="s">
        <v>41</v>
      </c>
      <c r="D15" s="25" t="s">
        <v>30</v>
      </c>
      <c r="E15" s="29">
        <v>1000000</v>
      </c>
      <c r="F15" s="26">
        <v>1016.36</v>
      </c>
      <c r="G15" s="26">
        <v>8.75</v>
      </c>
      <c r="H15" s="26">
        <v>6.98</v>
      </c>
      <c r="I15" s="30"/>
    </row>
    <row r="16" spans="2:17" x14ac:dyDescent="0.2">
      <c r="B16" s="43" t="s">
        <v>42</v>
      </c>
      <c r="C16" s="43" t="s">
        <v>43</v>
      </c>
      <c r="D16" s="43" t="s">
        <v>30</v>
      </c>
      <c r="E16" s="44">
        <v>28000</v>
      </c>
      <c r="F16" s="45">
        <v>28.56</v>
      </c>
      <c r="G16" s="45">
        <v>0.25</v>
      </c>
      <c r="H16" s="45">
        <v>7.11</v>
      </c>
      <c r="I16" s="30"/>
    </row>
    <row r="17" spans="2:9" x14ac:dyDescent="0.2">
      <c r="B17" s="46" t="s">
        <v>25</v>
      </c>
      <c r="C17" s="46"/>
      <c r="D17" s="46"/>
      <c r="E17" s="46"/>
      <c r="F17" s="47">
        <f>SUM(F11:F16)</f>
        <v>10319.609999999999</v>
      </c>
      <c r="G17" s="47">
        <f>SUM(G11:G16)</f>
        <v>88.83</v>
      </c>
      <c r="H17" s="47"/>
      <c r="I17" s="30"/>
    </row>
    <row r="18" spans="2:9" x14ac:dyDescent="0.2">
      <c r="B18" s="24" t="s">
        <v>44</v>
      </c>
      <c r="C18" s="25"/>
      <c r="D18" s="25"/>
      <c r="E18" s="25"/>
      <c r="F18" s="26"/>
      <c r="G18" s="26"/>
      <c r="H18" s="26"/>
      <c r="I18" s="30"/>
    </row>
    <row r="19" spans="2:9" x14ac:dyDescent="0.2">
      <c r="B19" s="43" t="s">
        <v>45</v>
      </c>
      <c r="C19" s="43" t="s">
        <v>46</v>
      </c>
      <c r="D19" s="43" t="s">
        <v>44</v>
      </c>
      <c r="E19" s="44">
        <v>314.88400000000001</v>
      </c>
      <c r="F19" s="45">
        <v>32.64</v>
      </c>
      <c r="G19" s="45">
        <v>0.28000000000000003</v>
      </c>
      <c r="H19" s="45">
        <v>6.77</v>
      </c>
      <c r="I19" s="30"/>
    </row>
    <row r="20" spans="2:9" x14ac:dyDescent="0.2">
      <c r="B20" s="46" t="s">
        <v>25</v>
      </c>
      <c r="C20" s="46"/>
      <c r="D20" s="46"/>
      <c r="E20" s="46"/>
      <c r="F20" s="47">
        <f>SUM(F19:F19)</f>
        <v>32.64</v>
      </c>
      <c r="G20" s="47">
        <f>SUM(G19:G19)</f>
        <v>0.28000000000000003</v>
      </c>
      <c r="H20" s="47"/>
      <c r="I20" s="30"/>
    </row>
    <row r="21" spans="2:9" x14ac:dyDescent="0.2">
      <c r="B21" s="24" t="s">
        <v>47</v>
      </c>
      <c r="C21" s="25"/>
      <c r="D21" s="25"/>
      <c r="E21" s="25"/>
      <c r="F21" s="26"/>
      <c r="G21" s="26"/>
      <c r="H21" s="26"/>
      <c r="I21" s="30"/>
    </row>
    <row r="22" spans="2:9" x14ac:dyDescent="0.2">
      <c r="B22" s="25" t="s">
        <v>47</v>
      </c>
      <c r="C22" s="25"/>
      <c r="D22" s="25"/>
      <c r="E22" s="25"/>
      <c r="F22" s="26">
        <v>728.14</v>
      </c>
      <c r="G22" s="26">
        <v>6.2700000000000005</v>
      </c>
      <c r="H22" s="26"/>
      <c r="I22" s="30"/>
    </row>
    <row r="23" spans="2:9" x14ac:dyDescent="0.2">
      <c r="B23" s="33" t="s">
        <v>24</v>
      </c>
      <c r="C23" s="33"/>
      <c r="D23" s="33"/>
      <c r="E23" s="33"/>
      <c r="F23" s="34">
        <f>SUM(F21:F22)</f>
        <v>728.14</v>
      </c>
      <c r="G23" s="34">
        <f>SUM(G21:G22)</f>
        <v>6.2700000000000005</v>
      </c>
      <c r="H23" s="35"/>
      <c r="I23" s="30"/>
    </row>
    <row r="24" spans="2:9" x14ac:dyDescent="0.2">
      <c r="B24" s="48" t="s">
        <v>25</v>
      </c>
      <c r="C24" s="48"/>
      <c r="D24" s="48"/>
      <c r="E24" s="48"/>
      <c r="F24" s="49">
        <f>F23</f>
        <v>728.14</v>
      </c>
      <c r="G24" s="49">
        <f>G23</f>
        <v>6.2700000000000005</v>
      </c>
      <c r="H24" s="49"/>
      <c r="I24" s="30"/>
    </row>
    <row r="25" spans="2:9" x14ac:dyDescent="0.2">
      <c r="B25" s="50" t="s">
        <v>48</v>
      </c>
      <c r="C25" s="50"/>
      <c r="D25" s="50"/>
      <c r="E25" s="50"/>
      <c r="F25" s="51">
        <f>F26-(+F9+F17+F20+F24)</f>
        <v>294.07000000000153</v>
      </c>
      <c r="G25" s="51">
        <f>G26-(+G9+G17+G20+G24)</f>
        <v>2.5200000000000102</v>
      </c>
      <c r="H25" s="51"/>
      <c r="I25" s="30"/>
    </row>
    <row r="26" spans="2:9" x14ac:dyDescent="0.2">
      <c r="B26" s="50" t="s">
        <v>49</v>
      </c>
      <c r="C26" s="50"/>
      <c r="D26" s="50"/>
      <c r="E26" s="50"/>
      <c r="F26" s="51">
        <v>11618.32</v>
      </c>
      <c r="G26" s="51">
        <v>100</v>
      </c>
      <c r="H26" s="51"/>
      <c r="I26" s="30"/>
    </row>
    <row r="27" spans="2:9" x14ac:dyDescent="0.2">
      <c r="I27" s="30"/>
    </row>
    <row r="28" spans="2:9" x14ac:dyDescent="0.2">
      <c r="B28" s="52"/>
      <c r="I28" s="30"/>
    </row>
    <row r="29" spans="2:9" ht="12.75" thickBot="1" x14ac:dyDescent="0.25">
      <c r="I29" s="30"/>
    </row>
    <row r="30" spans="2:9" ht="13.5" thickTop="1" thickBot="1" x14ac:dyDescent="0.25">
      <c r="B30" s="53" t="s">
        <v>50</v>
      </c>
      <c r="C30" s="54">
        <v>6.1719999999999997</v>
      </c>
      <c r="I30" s="30"/>
    </row>
    <row r="31" spans="2:9" ht="13.5" thickTop="1" thickBot="1" x14ac:dyDescent="0.25">
      <c r="I31" s="30"/>
    </row>
    <row r="32" spans="2:9" ht="13.5" thickTop="1" thickBot="1" x14ac:dyDescent="0.25">
      <c r="B32" s="53" t="s">
        <v>51</v>
      </c>
      <c r="C32" s="55">
        <v>7.1900000000000006E-2</v>
      </c>
      <c r="I32" s="30"/>
    </row>
    <row r="33" spans="2:9" ht="13.5" thickTop="1" thickBot="1" x14ac:dyDescent="0.25">
      <c r="I33" s="30"/>
    </row>
    <row r="34" spans="2:9" ht="13.5" thickTop="1" thickBot="1" x14ac:dyDescent="0.25">
      <c r="B34" s="53" t="s">
        <v>52</v>
      </c>
      <c r="C34" s="54">
        <v>6.4279999999999999</v>
      </c>
      <c r="I34" s="30"/>
    </row>
    <row r="35" spans="2:9" ht="12.75" thickTop="1" x14ac:dyDescent="0.2">
      <c r="I35" s="30"/>
    </row>
    <row r="36" spans="2:9" x14ac:dyDescent="0.2">
      <c r="I36" s="30"/>
    </row>
    <row r="37" spans="2:9" x14ac:dyDescent="0.2">
      <c r="I37" s="30"/>
    </row>
    <row r="38" spans="2:9" x14ac:dyDescent="0.2">
      <c r="I38" s="30"/>
    </row>
    <row r="39" spans="2:9" x14ac:dyDescent="0.2">
      <c r="I39" s="30"/>
    </row>
    <row r="40" spans="2:9" x14ac:dyDescent="0.2">
      <c r="I40" s="30"/>
    </row>
    <row r="41" spans="2:9" x14ac:dyDescent="0.2">
      <c r="I41" s="30"/>
    </row>
    <row r="42" spans="2:9" x14ac:dyDescent="0.2">
      <c r="I42" s="30"/>
    </row>
    <row r="43" spans="2:9" x14ac:dyDescent="0.2">
      <c r="I43" s="30"/>
    </row>
    <row r="44" spans="2:9" x14ac:dyDescent="0.2">
      <c r="I44" s="30"/>
    </row>
    <row r="45" spans="2:9" x14ac:dyDescent="0.2">
      <c r="I45" s="30"/>
    </row>
    <row r="46" spans="2:9" x14ac:dyDescent="0.2">
      <c r="I46" s="30"/>
    </row>
    <row r="47" spans="2:9" x14ac:dyDescent="0.2">
      <c r="I47" s="30"/>
    </row>
    <row r="48" spans="2:9" x14ac:dyDescent="0.2">
      <c r="I48" s="30"/>
    </row>
    <row r="49" spans="9:9" x14ac:dyDescent="0.2">
      <c r="I49" s="30"/>
    </row>
    <row r="50" spans="9:9" x14ac:dyDescent="0.2">
      <c r="I50" s="30"/>
    </row>
    <row r="51" spans="9:9" x14ac:dyDescent="0.2">
      <c r="I51" s="30"/>
    </row>
    <row r="52" spans="9:9" x14ac:dyDescent="0.2">
      <c r="I52" s="30"/>
    </row>
    <row r="53" spans="9:9" x14ac:dyDescent="0.2">
      <c r="I53" s="30"/>
    </row>
    <row r="54" spans="9:9" x14ac:dyDescent="0.2">
      <c r="I54" s="30"/>
    </row>
    <row r="55" spans="9:9" x14ac:dyDescent="0.2">
      <c r="I55" s="30"/>
    </row>
    <row r="56" spans="9:9" x14ac:dyDescent="0.2">
      <c r="I56" s="30"/>
    </row>
    <row r="57" spans="9:9" x14ac:dyDescent="0.2">
      <c r="I57" s="30"/>
    </row>
    <row r="58" spans="9:9" x14ac:dyDescent="0.2">
      <c r="I58" s="30"/>
    </row>
    <row r="59" spans="9:9" x14ac:dyDescent="0.2">
      <c r="I59" s="30"/>
    </row>
    <row r="60" spans="9:9" x14ac:dyDescent="0.2">
      <c r="I60" s="30"/>
    </row>
    <row r="61" spans="9:9" x14ac:dyDescent="0.2">
      <c r="I61" s="30"/>
    </row>
    <row r="62" spans="9:9" x14ac:dyDescent="0.2">
      <c r="I62" s="30"/>
    </row>
    <row r="63" spans="9:9" x14ac:dyDescent="0.2">
      <c r="I63" s="30"/>
    </row>
    <row r="64" spans="9:9" x14ac:dyDescent="0.2">
      <c r="I64" s="30"/>
    </row>
    <row r="65" spans="9:9" x14ac:dyDescent="0.2">
      <c r="I65" s="30"/>
    </row>
    <row r="66" spans="9:9" x14ac:dyDescent="0.2">
      <c r="I66" s="30"/>
    </row>
    <row r="67" spans="9:9" x14ac:dyDescent="0.2">
      <c r="I67" s="30"/>
    </row>
    <row r="68" spans="9:9" x14ac:dyDescent="0.2">
      <c r="I68" s="30"/>
    </row>
    <row r="69" spans="9:9" x14ac:dyDescent="0.2">
      <c r="I69" s="30"/>
    </row>
    <row r="70" spans="9:9" x14ac:dyDescent="0.2">
      <c r="I70" s="30"/>
    </row>
    <row r="71" spans="9:9" x14ac:dyDescent="0.2">
      <c r="I71" s="30"/>
    </row>
    <row r="72" spans="9:9" x14ac:dyDescent="0.2">
      <c r="I72" s="30"/>
    </row>
    <row r="73" spans="9:9" x14ac:dyDescent="0.2">
      <c r="I73" s="30"/>
    </row>
    <row r="74" spans="9:9" x14ac:dyDescent="0.2">
      <c r="I74" s="30"/>
    </row>
    <row r="75" spans="9:9" x14ac:dyDescent="0.2">
      <c r="I75" s="30"/>
    </row>
    <row r="76" spans="9:9" x14ac:dyDescent="0.2">
      <c r="I76" s="30"/>
    </row>
    <row r="77" spans="9:9" x14ac:dyDescent="0.2">
      <c r="I77" s="30"/>
    </row>
    <row r="78" spans="9:9" x14ac:dyDescent="0.2">
      <c r="I78" s="30"/>
    </row>
    <row r="79" spans="9:9" x14ac:dyDescent="0.2">
      <c r="I79" s="30"/>
    </row>
    <row r="80" spans="9:9" x14ac:dyDescent="0.2">
      <c r="I80" s="30"/>
    </row>
    <row r="81" spans="9:9" x14ac:dyDescent="0.2">
      <c r="I81" s="30"/>
    </row>
    <row r="82" spans="9:9" x14ac:dyDescent="0.2">
      <c r="I82" s="30"/>
    </row>
    <row r="83" spans="9:9" x14ac:dyDescent="0.2">
      <c r="I83" s="30"/>
    </row>
    <row r="84" spans="9:9" x14ac:dyDescent="0.2">
      <c r="I84" s="30"/>
    </row>
    <row r="85" spans="9:9" x14ac:dyDescent="0.2">
      <c r="I85" s="30"/>
    </row>
    <row r="86" spans="9:9" x14ac:dyDescent="0.2">
      <c r="I86" s="30"/>
    </row>
    <row r="87" spans="9:9" x14ac:dyDescent="0.2">
      <c r="I87" s="30"/>
    </row>
    <row r="88" spans="9:9" x14ac:dyDescent="0.2">
      <c r="I88" s="30"/>
    </row>
    <row r="89" spans="9:9" x14ac:dyDescent="0.2">
      <c r="I89" s="30"/>
    </row>
    <row r="90" spans="9:9" x14ac:dyDescent="0.2">
      <c r="I90" s="30"/>
    </row>
    <row r="91" spans="9:9" x14ac:dyDescent="0.2">
      <c r="I91" s="30"/>
    </row>
    <row r="92" spans="9:9" x14ac:dyDescent="0.2">
      <c r="I92" s="30"/>
    </row>
    <row r="93" spans="9:9" x14ac:dyDescent="0.2">
      <c r="I93" s="30"/>
    </row>
    <row r="94" spans="9:9" x14ac:dyDescent="0.2">
      <c r="I94" s="30"/>
    </row>
    <row r="95" spans="9:9" x14ac:dyDescent="0.2">
      <c r="I95" s="30"/>
    </row>
    <row r="96" spans="9:9" x14ac:dyDescent="0.2">
      <c r="I96" s="30"/>
    </row>
    <row r="97" spans="9:9" x14ac:dyDescent="0.2">
      <c r="I97" s="30"/>
    </row>
    <row r="98" spans="9:9" x14ac:dyDescent="0.2">
      <c r="I98" s="30"/>
    </row>
    <row r="99" spans="9:9" x14ac:dyDescent="0.2">
      <c r="I99" s="30"/>
    </row>
    <row r="100" spans="9:9" x14ac:dyDescent="0.2">
      <c r="I100" s="30"/>
    </row>
    <row r="101" spans="9:9" x14ac:dyDescent="0.2">
      <c r="I101" s="30"/>
    </row>
    <row r="102" spans="9:9" x14ac:dyDescent="0.2">
      <c r="I102" s="30"/>
    </row>
    <row r="103" spans="9:9" x14ac:dyDescent="0.2">
      <c r="I103" s="30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2024-09-05 12:41:14</KDate>
  <Classification>MIS Internal</Classification>
  <Subclassification/>
  <HostName>MUMCMP00935</HostName>
  <Domain_User>CANARAROBECOMF/628</Domain_User>
  <IPAdd>192.9.198.194</IPAdd>
  <FilePath>Book17</FilePath>
  <KID>C025A5607E97638611368745364645</KID>
  <UniqueName/>
  <Suggested/>
  <Justification/>
</Klassify>
</file>

<file path=customXml/itemProps1.xml><?xml version="1.0" encoding="utf-8"?>
<ds:datastoreItem xmlns:ds="http://schemas.openxmlformats.org/officeDocument/2006/customXml" ds:itemID="{A567DC63-0441-41DE-A4C7-FCFF0271FA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2024-09-05T07:11:12Z</dcterms:created>
  <dcterms:modified xsi:type="dcterms:W3CDTF">2024-09-05T07:11:14Z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C025A5607E97638611368745364645</vt:lpwstr>
  </property>
</Properties>
</file>