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DB35525D-DB19-4E3F-9A9B-24FDBC89F28E}" xr6:coauthVersionLast="47" xr6:coauthVersionMax="47" xr10:uidLastSave="{00000000-0000-0000-0000-000000000000}"/>
  <bookViews>
    <workbookView xWindow="-110" yWindow="-110" windowWidth="19420" windowHeight="10300" xr2:uid="{722FC229-B55B-4838-B785-B582F7FEFE8C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 s="1"/>
  <c r="F60" i="1"/>
  <c r="F61" i="1" s="1"/>
  <c r="G56" i="1"/>
  <c r="G57" i="1" s="1"/>
  <c r="G62" i="1" s="1"/>
  <c r="F56" i="1"/>
  <c r="F57" i="1" s="1"/>
  <c r="F6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<sst xmlns="http://schemas.openxmlformats.org/spreadsheetml/2006/main" count="222" uniqueCount="145">
  <si>
    <t>CANARA ROBECO INFRASTRUCTURE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</si>
  <si>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</si>
  <si>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</si>
  <si>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</si>
  <si>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</si>
  <si>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</si>
  <si>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</si>
  <si>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</si>
  <si>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</si>
  <si>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</si>
  <si>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</si>
  <si>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</si>
  <si>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</si>
  <si>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</si>
  <si>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</si>
  <si>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</si>
  <si>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</si>
  <si>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</si>
  <si>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</si>
  <si>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</si>
  <si>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</si>
  <si>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</si>
  <si>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Power Grid Corporation of India Ltd</t>
  </si>
  <si>
    <t>INE752E01010</t>
  </si>
  <si>
    <t>Reliance Industries Ltd</t>
  </si>
  <si>
    <t>INE002A01018</t>
  </si>
  <si>
    <t>Petroleum Products</t>
  </si>
  <si>
    <t>Power Finance Corporation Ltd</t>
  </si>
  <si>
    <t>INE134E01011</t>
  </si>
  <si>
    <t>Finance</t>
  </si>
  <si>
    <t>Dixon Technologies (India) Ltd</t>
  </si>
  <si>
    <t>INE935N01020</t>
  </si>
  <si>
    <t>Consumer Durables</t>
  </si>
  <si>
    <t>Mid Cap</t>
  </si>
  <si>
    <t>Bharti Airtel Ltd</t>
  </si>
  <si>
    <t>INE397D01024</t>
  </si>
  <si>
    <t>Telecom - Services</t>
  </si>
  <si>
    <t>Benchmark: BSE India Infrastructure TRI</t>
  </si>
  <si>
    <t>Tata Power Co Ltd</t>
  </si>
  <si>
    <t>INE245A01021</t>
  </si>
  <si>
    <t>State Bank of India</t>
  </si>
  <si>
    <t>INE062A01020</t>
  </si>
  <si>
    <t>Banks</t>
  </si>
  <si>
    <t>Bharat Electronics Ltd</t>
  </si>
  <si>
    <t>INE263A01024</t>
  </si>
  <si>
    <t>Aerospace &amp; Defense</t>
  </si>
  <si>
    <t>Hitachi Energy India Ltd</t>
  </si>
  <si>
    <t>INE07Y701011</t>
  </si>
  <si>
    <t>Electrical Equipment</t>
  </si>
  <si>
    <t>CG Power and Industrial Solutions Ltd</t>
  </si>
  <si>
    <t>INE067A01029</t>
  </si>
  <si>
    <t>Interglobe Aviation Ltd</t>
  </si>
  <si>
    <t>INE646L01027</t>
  </si>
  <si>
    <t>Transport Services</t>
  </si>
  <si>
    <t>Kaynes Technology India Ltd</t>
  </si>
  <si>
    <t>INE918Z01012</t>
  </si>
  <si>
    <t>Industrial Manufacturing</t>
  </si>
  <si>
    <t>Small Cap</t>
  </si>
  <si>
    <t>V-Guard Industries Ltd</t>
  </si>
  <si>
    <t>INE951I01027</t>
  </si>
  <si>
    <t>Ge Vernova T&amp;D India Ltd</t>
  </si>
  <si>
    <t>INE200A01026</t>
  </si>
  <si>
    <t>Voltas Ltd</t>
  </si>
  <si>
    <t>INE226A01021</t>
  </si>
  <si>
    <t>Cummins India Ltd</t>
  </si>
  <si>
    <t>INE298A01020</t>
  </si>
  <si>
    <t>Industrial Products</t>
  </si>
  <si>
    <t>Ultratech Cement Ltd</t>
  </si>
  <si>
    <t>INE481G01011</t>
  </si>
  <si>
    <t>Cement &amp; Cement Products</t>
  </si>
  <si>
    <t>Coal India Ltd</t>
  </si>
  <si>
    <t>INE522F01014</t>
  </si>
  <si>
    <t>Consumable Fuels</t>
  </si>
  <si>
    <t>ABB India Ltd</t>
  </si>
  <si>
    <t>INE117A01022</t>
  </si>
  <si>
    <t>Brigade Enterprises Ltd</t>
  </si>
  <si>
    <t>INE791I01019</t>
  </si>
  <si>
    <t>Realty</t>
  </si>
  <si>
    <t>Schaeffler India Ltd</t>
  </si>
  <si>
    <t>INE513A01022</t>
  </si>
  <si>
    <t>Auto Components</t>
  </si>
  <si>
    <t>Thermax Ltd</t>
  </si>
  <si>
    <t>INE152A01029</t>
  </si>
  <si>
    <t>Suzlon Energy Ltd</t>
  </si>
  <si>
    <t>INE040H01021</t>
  </si>
  <si>
    <t>Siemens Ltd</t>
  </si>
  <si>
    <t>INE003A01024</t>
  </si>
  <si>
    <t>KNR Constructions Ltd</t>
  </si>
  <si>
    <t>INE634I01029</t>
  </si>
  <si>
    <t>Engineers India Ltd</t>
  </si>
  <si>
    <t>INE510A01028</t>
  </si>
  <si>
    <t>KEC International Ltd</t>
  </si>
  <si>
    <t>INE389H01022</t>
  </si>
  <si>
    <t>Jyoti CNC Automation Ltd</t>
  </si>
  <si>
    <t>INE980O01024</t>
  </si>
  <si>
    <t>Praj Industries Ltd</t>
  </si>
  <si>
    <t>INE074A01025</t>
  </si>
  <si>
    <t>Oil India Ltd</t>
  </si>
  <si>
    <t>INE274J01014</t>
  </si>
  <si>
    <t>Oil</t>
  </si>
  <si>
    <t>KSB Ltd</t>
  </si>
  <si>
    <t>INE999A01023</t>
  </si>
  <si>
    <t>KEI Industries Ltd</t>
  </si>
  <si>
    <t>INE878B01027</t>
  </si>
  <si>
    <t>GMM Pfaudler Ltd</t>
  </si>
  <si>
    <t>INE541A01023</t>
  </si>
  <si>
    <t>NTPC Green Energy Ltd</t>
  </si>
  <si>
    <t>INE0ONG01011</t>
  </si>
  <si>
    <t>Hindalco Industries Ltd</t>
  </si>
  <si>
    <t>INE038A01020</t>
  </si>
  <si>
    <t>Non - Ferrous Metals</t>
  </si>
  <si>
    <t>J.K. Cement Ltd</t>
  </si>
  <si>
    <t>INE823G01014</t>
  </si>
  <si>
    <t>Timken India Ltd</t>
  </si>
  <si>
    <t>INE325A01013</t>
  </si>
  <si>
    <t>Hindustan Aeronautics Ltd</t>
  </si>
  <si>
    <t>INE066F01020</t>
  </si>
  <si>
    <t>Great Eastern Shipping Co Ltd</t>
  </si>
  <si>
    <t>INE017A01032</t>
  </si>
  <si>
    <t>Bharat Petroleum Corporation Ltd</t>
  </si>
  <si>
    <t>INE029A01011</t>
  </si>
  <si>
    <t>Linde India Ltd</t>
  </si>
  <si>
    <t>INE473A01011</t>
  </si>
  <si>
    <t>Chemicals &amp; Petrochemicals</t>
  </si>
  <si>
    <t>Grindwell Norton Ltd</t>
  </si>
  <si>
    <t>INE536A01023</t>
  </si>
  <si>
    <t>Gujarat Gas Ltd</t>
  </si>
  <si>
    <t>INE844O01030</t>
  </si>
  <si>
    <t>Gas</t>
  </si>
  <si>
    <t>3M India Ltd</t>
  </si>
  <si>
    <t>INE470A01017</t>
  </si>
  <si>
    <t>Diversified</t>
  </si>
  <si>
    <t>Waaree Energies Ltd</t>
  </si>
  <si>
    <t>INE377N01017</t>
  </si>
  <si>
    <t>VRL Logistics Ltd</t>
  </si>
  <si>
    <t>INE366I01010</t>
  </si>
  <si>
    <t>PNC Infratech Ltd</t>
  </si>
  <si>
    <t>INE195J01029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</si>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</sst>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8EBC-428F-42CD-9BEA-660CE1A129B5}">
  <dimension ref="B1:O71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4.26953125" style="3" bestFit="1" customWidth="1"/>
    <col min="5" max="5" width="8.81640625" style="3" bestFit="1" customWidth="1"/>
    <col min="6" max="6" width="15.26953125" style="38" bestFit="1" customWidth="1"/>
    <col min="7" max="7" width="7.453125" style="38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123401</v>
      </c>
      <c r="F7" s="19">
        <v>4596.4399999999996</v>
      </c>
      <c r="G7" s="19">
        <v>5.3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21</v>
      </c>
      <c r="E8" s="22">
        <v>1131666</v>
      </c>
      <c r="F8" s="19">
        <v>4115.3</v>
      </c>
      <c r="G8" s="19">
        <v>4.75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22</v>
      </c>
      <c r="C9" s="18" t="s">
        <v>23</v>
      </c>
      <c r="D9" s="18" t="s">
        <v>21</v>
      </c>
      <c r="E9" s="22">
        <v>977546</v>
      </c>
      <c r="F9" s="19">
        <v>3220.04</v>
      </c>
      <c r="G9" s="19">
        <v>3.72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26</v>
      </c>
      <c r="E10" s="22">
        <v>244750</v>
      </c>
      <c r="F10" s="19">
        <v>3162.66</v>
      </c>
      <c r="G10" s="19">
        <v>3.65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27</v>
      </c>
      <c r="C11" s="18" t="s">
        <v>28</v>
      </c>
      <c r="D11" s="18" t="s">
        <v>29</v>
      </c>
      <c r="E11" s="22">
        <v>565000</v>
      </c>
      <c r="F11" s="19">
        <v>2798.45</v>
      </c>
      <c r="G11" s="19">
        <v>3.23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32</v>
      </c>
      <c r="E12" s="22">
        <v>17450</v>
      </c>
      <c r="F12" s="19">
        <v>2758.39</v>
      </c>
      <c r="G12" s="19">
        <v>3.18</v>
      </c>
      <c r="H12" s="19" t="s">
        <v>33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34</v>
      </c>
      <c r="C13" s="18" t="s">
        <v>35</v>
      </c>
      <c r="D13" s="18" t="s">
        <v>36</v>
      </c>
      <c r="E13" s="22">
        <v>166100</v>
      </c>
      <c r="F13" s="19">
        <v>2702.7</v>
      </c>
      <c r="G13" s="19">
        <v>3.12</v>
      </c>
      <c r="H13" s="19" t="s">
        <v>18</v>
      </c>
      <c r="I13" s="23"/>
      <c r="J13" s="23"/>
      <c r="K13" s="23"/>
      <c r="L13" s="23"/>
      <c r="M13" s="25" t="s">
        <v>37</v>
      </c>
      <c r="N13" s="23"/>
    </row>
    <row r="14" spans="2:15">
      <c r="B14" s="21" t="s">
        <v>38</v>
      </c>
      <c r="C14" s="18" t="s">
        <v>39</v>
      </c>
      <c r="D14" s="18" t="s">
        <v>21</v>
      </c>
      <c r="E14" s="22">
        <v>650000</v>
      </c>
      <c r="F14" s="19">
        <v>2691.98</v>
      </c>
      <c r="G14" s="19">
        <v>3.11</v>
      </c>
      <c r="H14" s="19" t="s">
        <v>18</v>
      </c>
      <c r="I14" s="23"/>
      <c r="J14" s="23"/>
    </row>
    <row r="15" spans="2:15">
      <c r="B15" s="21" t="s">
        <v>40</v>
      </c>
      <c r="C15" s="18" t="s">
        <v>41</v>
      </c>
      <c r="D15" s="18" t="s">
        <v>42</v>
      </c>
      <c r="E15" s="22">
        <v>320000</v>
      </c>
      <c r="F15" s="19">
        <v>2684.64</v>
      </c>
      <c r="G15" s="19">
        <v>3.1</v>
      </c>
      <c r="H15" s="19" t="s">
        <v>18</v>
      </c>
      <c r="I15" s="23"/>
      <c r="J15" s="23"/>
    </row>
    <row r="16" spans="2:15">
      <c r="B16" s="21" t="s">
        <v>43</v>
      </c>
      <c r="C16" s="18" t="s">
        <v>44</v>
      </c>
      <c r="D16" s="18" t="s">
        <v>45</v>
      </c>
      <c r="E16" s="22">
        <v>839000</v>
      </c>
      <c r="F16" s="19">
        <v>2584.12</v>
      </c>
      <c r="G16" s="19">
        <v>2.98</v>
      </c>
      <c r="H16" s="19" t="s">
        <v>18</v>
      </c>
      <c r="I16" s="23"/>
      <c r="J16" s="23"/>
    </row>
    <row r="17" spans="2:10">
      <c r="B17" s="21" t="s">
        <v>46</v>
      </c>
      <c r="C17" s="18" t="s">
        <v>47</v>
      </c>
      <c r="D17" s="18" t="s">
        <v>48</v>
      </c>
      <c r="E17" s="22">
        <v>21500</v>
      </c>
      <c r="F17" s="19">
        <v>2575.39</v>
      </c>
      <c r="G17" s="19">
        <v>2.97</v>
      </c>
      <c r="H17" s="19" t="s">
        <v>33</v>
      </c>
      <c r="I17" s="23"/>
      <c r="J17" s="23"/>
    </row>
    <row r="18" spans="2:10">
      <c r="B18" s="21" t="s">
        <v>49</v>
      </c>
      <c r="C18" s="18" t="s">
        <v>50</v>
      </c>
      <c r="D18" s="18" t="s">
        <v>48</v>
      </c>
      <c r="E18" s="22">
        <v>343150</v>
      </c>
      <c r="F18" s="19">
        <v>2512.7199999999998</v>
      </c>
      <c r="G18" s="19">
        <v>2.9</v>
      </c>
      <c r="H18" s="19" t="s">
        <v>33</v>
      </c>
      <c r="I18" s="23"/>
      <c r="J18" s="23"/>
    </row>
    <row r="19" spans="2:10">
      <c r="B19" s="21" t="s">
        <v>51</v>
      </c>
      <c r="C19" s="18" t="s">
        <v>52</v>
      </c>
      <c r="D19" s="18" t="s">
        <v>53</v>
      </c>
      <c r="E19" s="22">
        <v>54000</v>
      </c>
      <c r="F19" s="19">
        <v>2364.61</v>
      </c>
      <c r="G19" s="19">
        <v>2.73</v>
      </c>
      <c r="H19" s="19" t="s">
        <v>18</v>
      </c>
      <c r="I19" s="23"/>
      <c r="J19" s="23"/>
    </row>
    <row r="20" spans="2:10">
      <c r="B20" s="21" t="s">
        <v>54</v>
      </c>
      <c r="C20" s="18" t="s">
        <v>55</v>
      </c>
      <c r="D20" s="18" t="s">
        <v>56</v>
      </c>
      <c r="E20" s="22">
        <v>38000</v>
      </c>
      <c r="F20" s="19">
        <v>2275.23</v>
      </c>
      <c r="G20" s="19">
        <v>2.63</v>
      </c>
      <c r="H20" s="19" t="s">
        <v>57</v>
      </c>
      <c r="I20" s="23"/>
      <c r="J20" s="23"/>
    </row>
    <row r="21" spans="2:10">
      <c r="B21" s="21" t="s">
        <v>58</v>
      </c>
      <c r="C21" s="18" t="s">
        <v>59</v>
      </c>
      <c r="D21" s="18" t="s">
        <v>32</v>
      </c>
      <c r="E21" s="22">
        <v>500000</v>
      </c>
      <c r="F21" s="19">
        <v>2084.75</v>
      </c>
      <c r="G21" s="19">
        <v>2.41</v>
      </c>
      <c r="H21" s="19" t="s">
        <v>57</v>
      </c>
      <c r="I21" s="23"/>
      <c r="J21" s="23"/>
    </row>
    <row r="22" spans="2:10">
      <c r="B22" s="21" t="s">
        <v>60</v>
      </c>
      <c r="C22" s="18" t="s">
        <v>61</v>
      </c>
      <c r="D22" s="18" t="s">
        <v>48</v>
      </c>
      <c r="E22" s="22">
        <v>110566</v>
      </c>
      <c r="F22" s="19">
        <v>1941.76</v>
      </c>
      <c r="G22" s="19">
        <v>2.2400000000000002</v>
      </c>
      <c r="H22" s="19" t="s">
        <v>57</v>
      </c>
      <c r="I22" s="23"/>
      <c r="J22" s="23"/>
    </row>
    <row r="23" spans="2:10">
      <c r="B23" s="21" t="s">
        <v>62</v>
      </c>
      <c r="C23" s="18" t="s">
        <v>63</v>
      </c>
      <c r="D23" s="18" t="s">
        <v>32</v>
      </c>
      <c r="E23" s="22">
        <v>116100</v>
      </c>
      <c r="F23" s="19">
        <v>1925.23</v>
      </c>
      <c r="G23" s="19">
        <v>2.2200000000000002</v>
      </c>
      <c r="H23" s="19" t="s">
        <v>33</v>
      </c>
      <c r="I23" s="23"/>
      <c r="J23" s="23"/>
    </row>
    <row r="24" spans="2:10">
      <c r="B24" s="21" t="s">
        <v>64</v>
      </c>
      <c r="C24" s="18" t="s">
        <v>65</v>
      </c>
      <c r="D24" s="18" t="s">
        <v>66</v>
      </c>
      <c r="E24" s="22">
        <v>52500</v>
      </c>
      <c r="F24" s="19">
        <v>1828.94</v>
      </c>
      <c r="G24" s="19">
        <v>2.11</v>
      </c>
      <c r="H24" s="19" t="s">
        <v>33</v>
      </c>
      <c r="I24" s="23"/>
      <c r="J24" s="23"/>
    </row>
    <row r="25" spans="2:10">
      <c r="B25" s="21" t="s">
        <v>67</v>
      </c>
      <c r="C25" s="18" t="s">
        <v>68</v>
      </c>
      <c r="D25" s="18" t="s">
        <v>69</v>
      </c>
      <c r="E25" s="22">
        <v>15850</v>
      </c>
      <c r="F25" s="19">
        <v>1775.54</v>
      </c>
      <c r="G25" s="19">
        <v>2.0499999999999998</v>
      </c>
      <c r="H25" s="19" t="s">
        <v>18</v>
      </c>
      <c r="I25" s="23"/>
      <c r="J25" s="23"/>
    </row>
    <row r="26" spans="2:10">
      <c r="B26" s="21" t="s">
        <v>70</v>
      </c>
      <c r="C26" s="18" t="s">
        <v>71</v>
      </c>
      <c r="D26" s="18" t="s">
        <v>72</v>
      </c>
      <c r="E26" s="22">
        <v>425000</v>
      </c>
      <c r="F26" s="19">
        <v>1769.7</v>
      </c>
      <c r="G26" s="19">
        <v>2.04</v>
      </c>
      <c r="H26" s="19" t="s">
        <v>18</v>
      </c>
      <c r="I26" s="23"/>
      <c r="J26" s="23"/>
    </row>
    <row r="27" spans="2:10">
      <c r="B27" s="21" t="s">
        <v>73</v>
      </c>
      <c r="C27" s="18" t="s">
        <v>74</v>
      </c>
      <c r="D27" s="18" t="s">
        <v>48</v>
      </c>
      <c r="E27" s="22">
        <v>21450</v>
      </c>
      <c r="F27" s="19">
        <v>1591.86</v>
      </c>
      <c r="G27" s="19">
        <v>1.84</v>
      </c>
      <c r="H27" s="19" t="s">
        <v>18</v>
      </c>
      <c r="I27" s="23"/>
      <c r="J27" s="23"/>
    </row>
    <row r="28" spans="2:10">
      <c r="B28" s="21" t="s">
        <v>75</v>
      </c>
      <c r="C28" s="18" t="s">
        <v>76</v>
      </c>
      <c r="D28" s="18" t="s">
        <v>77</v>
      </c>
      <c r="E28" s="22">
        <v>125000</v>
      </c>
      <c r="F28" s="19">
        <v>1551.13</v>
      </c>
      <c r="G28" s="19">
        <v>1.79</v>
      </c>
      <c r="H28" s="19" t="s">
        <v>57</v>
      </c>
      <c r="I28" s="23"/>
      <c r="J28" s="23"/>
    </row>
    <row r="29" spans="2:10">
      <c r="B29" s="21" t="s">
        <v>78</v>
      </c>
      <c r="C29" s="18" t="s">
        <v>79</v>
      </c>
      <c r="D29" s="18" t="s">
        <v>80</v>
      </c>
      <c r="E29" s="22">
        <v>41549</v>
      </c>
      <c r="F29" s="19">
        <v>1489.2</v>
      </c>
      <c r="G29" s="19">
        <v>1.72</v>
      </c>
      <c r="H29" s="19" t="s">
        <v>33</v>
      </c>
      <c r="I29" s="23"/>
      <c r="J29" s="23"/>
    </row>
    <row r="30" spans="2:10">
      <c r="B30" s="21" t="s">
        <v>81</v>
      </c>
      <c r="C30" s="18" t="s">
        <v>82</v>
      </c>
      <c r="D30" s="18" t="s">
        <v>48</v>
      </c>
      <c r="E30" s="22">
        <v>32000</v>
      </c>
      <c r="F30" s="19">
        <v>1468.83</v>
      </c>
      <c r="G30" s="19">
        <v>1.7</v>
      </c>
      <c r="H30" s="19" t="s">
        <v>33</v>
      </c>
      <c r="I30" s="23"/>
      <c r="J30" s="23"/>
    </row>
    <row r="31" spans="2:10">
      <c r="B31" s="21" t="s">
        <v>83</v>
      </c>
      <c r="C31" s="18" t="s">
        <v>84</v>
      </c>
      <c r="D31" s="18" t="s">
        <v>48</v>
      </c>
      <c r="E31" s="22">
        <v>2314000</v>
      </c>
      <c r="F31" s="19">
        <v>1457.36</v>
      </c>
      <c r="G31" s="19">
        <v>1.68</v>
      </c>
      <c r="H31" s="19" t="s">
        <v>33</v>
      </c>
      <c r="I31" s="23"/>
      <c r="J31" s="23"/>
    </row>
    <row r="32" spans="2:10">
      <c r="B32" s="21" t="s">
        <v>85</v>
      </c>
      <c r="C32" s="18" t="s">
        <v>86</v>
      </c>
      <c r="D32" s="18" t="s">
        <v>48</v>
      </c>
      <c r="E32" s="22">
        <v>18550</v>
      </c>
      <c r="F32" s="19">
        <v>1402.54</v>
      </c>
      <c r="G32" s="19">
        <v>1.62</v>
      </c>
      <c r="H32" s="19" t="s">
        <v>18</v>
      </c>
      <c r="I32" s="23"/>
      <c r="J32" s="23"/>
    </row>
    <row r="33" spans="2:10">
      <c r="B33" s="21" t="s">
        <v>87</v>
      </c>
      <c r="C33" s="18" t="s">
        <v>88</v>
      </c>
      <c r="D33" s="18" t="s">
        <v>17</v>
      </c>
      <c r="E33" s="22">
        <v>402874</v>
      </c>
      <c r="F33" s="19">
        <v>1316.59</v>
      </c>
      <c r="G33" s="19">
        <v>1.52</v>
      </c>
      <c r="H33" s="19" t="s">
        <v>57</v>
      </c>
      <c r="I33" s="23"/>
      <c r="J33" s="23"/>
    </row>
    <row r="34" spans="2:10">
      <c r="B34" s="21" t="s">
        <v>89</v>
      </c>
      <c r="C34" s="18" t="s">
        <v>90</v>
      </c>
      <c r="D34" s="18" t="s">
        <v>17</v>
      </c>
      <c r="E34" s="22">
        <v>650000</v>
      </c>
      <c r="F34" s="19">
        <v>1308.8399999999999</v>
      </c>
      <c r="G34" s="19">
        <v>1.51</v>
      </c>
      <c r="H34" s="19" t="s">
        <v>57</v>
      </c>
      <c r="I34" s="23"/>
      <c r="J34" s="23"/>
    </row>
    <row r="35" spans="2:10">
      <c r="B35" s="21" t="s">
        <v>91</v>
      </c>
      <c r="C35" s="18" t="s">
        <v>92</v>
      </c>
      <c r="D35" s="18" t="s">
        <v>17</v>
      </c>
      <c r="E35" s="22">
        <v>108719</v>
      </c>
      <c r="F35" s="19">
        <v>1146.22</v>
      </c>
      <c r="G35" s="19">
        <v>1.32</v>
      </c>
      <c r="H35" s="19" t="s">
        <v>57</v>
      </c>
      <c r="I35" s="23"/>
      <c r="J35" s="23"/>
    </row>
    <row r="36" spans="2:10">
      <c r="B36" s="21" t="s">
        <v>93</v>
      </c>
      <c r="C36" s="18" t="s">
        <v>94</v>
      </c>
      <c r="D36" s="18" t="s">
        <v>56</v>
      </c>
      <c r="E36" s="22">
        <v>89768</v>
      </c>
      <c r="F36" s="19">
        <v>1115.05</v>
      </c>
      <c r="G36" s="19">
        <v>1.29</v>
      </c>
      <c r="H36" s="19" t="s">
        <v>57</v>
      </c>
      <c r="I36" s="23"/>
      <c r="J36" s="23"/>
    </row>
    <row r="37" spans="2:10">
      <c r="B37" s="21" t="s">
        <v>95</v>
      </c>
      <c r="C37" s="18" t="s">
        <v>96</v>
      </c>
      <c r="D37" s="18" t="s">
        <v>56</v>
      </c>
      <c r="E37" s="22">
        <v>135000</v>
      </c>
      <c r="F37" s="19">
        <v>1112.06</v>
      </c>
      <c r="G37" s="19">
        <v>1.28</v>
      </c>
      <c r="H37" s="19" t="s">
        <v>57</v>
      </c>
      <c r="I37" s="23"/>
      <c r="J37" s="23"/>
    </row>
    <row r="38" spans="2:10">
      <c r="B38" s="21" t="s">
        <v>97</v>
      </c>
      <c r="C38" s="18" t="s">
        <v>98</v>
      </c>
      <c r="D38" s="18" t="s">
        <v>99</v>
      </c>
      <c r="E38" s="22">
        <v>225000</v>
      </c>
      <c r="F38" s="19">
        <v>1103.8499999999999</v>
      </c>
      <c r="G38" s="19">
        <v>1.27</v>
      </c>
      <c r="H38" s="19" t="s">
        <v>33</v>
      </c>
      <c r="I38" s="23"/>
      <c r="J38" s="23"/>
    </row>
    <row r="39" spans="2:10">
      <c r="B39" s="21" t="s">
        <v>100</v>
      </c>
      <c r="C39" s="18" t="s">
        <v>101</v>
      </c>
      <c r="D39" s="18" t="s">
        <v>66</v>
      </c>
      <c r="E39" s="22">
        <v>130850</v>
      </c>
      <c r="F39" s="19">
        <v>1088.74</v>
      </c>
      <c r="G39" s="19">
        <v>1.26</v>
      </c>
      <c r="H39" s="19" t="s">
        <v>57</v>
      </c>
      <c r="I39" s="23"/>
      <c r="J39" s="23"/>
    </row>
    <row r="40" spans="2:10">
      <c r="B40" s="21" t="s">
        <v>102</v>
      </c>
      <c r="C40" s="18" t="s">
        <v>103</v>
      </c>
      <c r="D40" s="18" t="s">
        <v>66</v>
      </c>
      <c r="E40" s="22">
        <v>25000</v>
      </c>
      <c r="F40" s="19">
        <v>1078.31</v>
      </c>
      <c r="G40" s="19">
        <v>1.24</v>
      </c>
      <c r="H40" s="19" t="s">
        <v>33</v>
      </c>
      <c r="I40" s="23"/>
      <c r="J40" s="23"/>
    </row>
    <row r="41" spans="2:10">
      <c r="B41" s="21" t="s">
        <v>104</v>
      </c>
      <c r="C41" s="18" t="s">
        <v>105</v>
      </c>
      <c r="D41" s="18" t="s">
        <v>56</v>
      </c>
      <c r="E41" s="22">
        <v>88000</v>
      </c>
      <c r="F41" s="19">
        <v>1075.05</v>
      </c>
      <c r="G41" s="19">
        <v>1.24</v>
      </c>
      <c r="H41" s="19" t="s">
        <v>57</v>
      </c>
      <c r="I41" s="23"/>
      <c r="J41" s="23"/>
    </row>
    <row r="42" spans="2:10">
      <c r="B42" s="21" t="s">
        <v>106</v>
      </c>
      <c r="C42" s="18" t="s">
        <v>107</v>
      </c>
      <c r="D42" s="18" t="s">
        <v>21</v>
      </c>
      <c r="E42" s="22">
        <v>836234</v>
      </c>
      <c r="F42" s="19">
        <v>1043.95</v>
      </c>
      <c r="G42" s="19">
        <v>1.2</v>
      </c>
      <c r="H42" s="19" t="s">
        <v>18</v>
      </c>
      <c r="I42" s="23"/>
      <c r="J42" s="23"/>
    </row>
    <row r="43" spans="2:10">
      <c r="B43" s="21" t="s">
        <v>108</v>
      </c>
      <c r="C43" s="18" t="s">
        <v>109</v>
      </c>
      <c r="D43" s="18" t="s">
        <v>110</v>
      </c>
      <c r="E43" s="22">
        <v>158000</v>
      </c>
      <c r="F43" s="19">
        <v>1036.8</v>
      </c>
      <c r="G43" s="19">
        <v>1.2</v>
      </c>
      <c r="H43" s="19" t="s">
        <v>18</v>
      </c>
      <c r="I43" s="23"/>
      <c r="J43" s="23"/>
    </row>
    <row r="44" spans="2:10">
      <c r="B44" s="21" t="s">
        <v>111</v>
      </c>
      <c r="C44" s="18" t="s">
        <v>112</v>
      </c>
      <c r="D44" s="18" t="s">
        <v>69</v>
      </c>
      <c r="E44" s="22">
        <v>23500</v>
      </c>
      <c r="F44" s="19">
        <v>1005.39</v>
      </c>
      <c r="G44" s="19">
        <v>1.1599999999999999</v>
      </c>
      <c r="H44" s="19" t="s">
        <v>33</v>
      </c>
      <c r="I44" s="23"/>
      <c r="J44" s="23"/>
    </row>
    <row r="45" spans="2:10">
      <c r="B45" s="21" t="s">
        <v>113</v>
      </c>
      <c r="C45" s="18" t="s">
        <v>114</v>
      </c>
      <c r="D45" s="18" t="s">
        <v>66</v>
      </c>
      <c r="E45" s="22">
        <v>29500</v>
      </c>
      <c r="F45" s="19">
        <v>996.63</v>
      </c>
      <c r="G45" s="19">
        <v>1.1499999999999999</v>
      </c>
      <c r="H45" s="19" t="s">
        <v>57</v>
      </c>
      <c r="I45" s="23"/>
      <c r="J45" s="23"/>
    </row>
    <row r="46" spans="2:10">
      <c r="B46" s="21" t="s">
        <v>115</v>
      </c>
      <c r="C46" s="18" t="s">
        <v>116</v>
      </c>
      <c r="D46" s="18" t="s">
        <v>45</v>
      </c>
      <c r="E46" s="22">
        <v>22000</v>
      </c>
      <c r="F46" s="19">
        <v>984.91</v>
      </c>
      <c r="G46" s="19">
        <v>1.1399999999999999</v>
      </c>
      <c r="H46" s="19" t="s">
        <v>18</v>
      </c>
      <c r="I46" s="23"/>
      <c r="J46" s="23"/>
    </row>
    <row r="47" spans="2:10">
      <c r="B47" s="21" t="s">
        <v>117</v>
      </c>
      <c r="C47" s="18" t="s">
        <v>118</v>
      </c>
      <c r="D47" s="18" t="s">
        <v>53</v>
      </c>
      <c r="E47" s="22">
        <v>85000</v>
      </c>
      <c r="F47" s="19">
        <v>935.72</v>
      </c>
      <c r="G47" s="19">
        <v>1.08</v>
      </c>
      <c r="H47" s="19" t="s">
        <v>57</v>
      </c>
      <c r="I47" s="23"/>
      <c r="J47" s="23"/>
    </row>
    <row r="48" spans="2:10">
      <c r="B48" s="21" t="s">
        <v>119</v>
      </c>
      <c r="C48" s="18" t="s">
        <v>120</v>
      </c>
      <c r="D48" s="18" t="s">
        <v>26</v>
      </c>
      <c r="E48" s="22">
        <v>315000</v>
      </c>
      <c r="F48" s="19">
        <v>920.12</v>
      </c>
      <c r="G48" s="19">
        <v>1.06</v>
      </c>
      <c r="H48" s="19" t="s">
        <v>18</v>
      </c>
      <c r="I48" s="23"/>
      <c r="J48" s="23"/>
    </row>
    <row r="49" spans="2:10">
      <c r="B49" s="21" t="s">
        <v>121</v>
      </c>
      <c r="C49" s="18" t="s">
        <v>122</v>
      </c>
      <c r="D49" s="18" t="s">
        <v>123</v>
      </c>
      <c r="E49" s="22">
        <v>13250</v>
      </c>
      <c r="F49" s="19">
        <v>917</v>
      </c>
      <c r="G49" s="19">
        <v>1.06</v>
      </c>
      <c r="H49" s="19" t="s">
        <v>33</v>
      </c>
      <c r="I49" s="23"/>
      <c r="J49" s="23"/>
    </row>
    <row r="50" spans="2:10">
      <c r="B50" s="21" t="s">
        <v>124</v>
      </c>
      <c r="C50" s="18" t="s">
        <v>125</v>
      </c>
      <c r="D50" s="18" t="s">
        <v>66</v>
      </c>
      <c r="E50" s="22">
        <v>36500</v>
      </c>
      <c r="F50" s="19">
        <v>767.23</v>
      </c>
      <c r="G50" s="19">
        <v>0.89</v>
      </c>
      <c r="H50" s="19" t="s">
        <v>57</v>
      </c>
      <c r="I50" s="23"/>
      <c r="J50" s="23"/>
    </row>
    <row r="51" spans="2:10">
      <c r="B51" s="21" t="s">
        <v>126</v>
      </c>
      <c r="C51" s="18" t="s">
        <v>127</v>
      </c>
      <c r="D51" s="18" t="s">
        <v>128</v>
      </c>
      <c r="E51" s="22">
        <v>120000</v>
      </c>
      <c r="F51" s="19">
        <v>575.70000000000005</v>
      </c>
      <c r="G51" s="19">
        <v>0.66</v>
      </c>
      <c r="H51" s="19" t="s">
        <v>33</v>
      </c>
      <c r="I51" s="23"/>
      <c r="J51" s="23"/>
    </row>
    <row r="52" spans="2:10">
      <c r="B52" s="21" t="s">
        <v>129</v>
      </c>
      <c r="C52" s="18" t="s">
        <v>130</v>
      </c>
      <c r="D52" s="18" t="s">
        <v>131</v>
      </c>
      <c r="E52" s="22">
        <v>1450</v>
      </c>
      <c r="F52" s="19">
        <v>467.56</v>
      </c>
      <c r="G52" s="19">
        <v>0.54</v>
      </c>
      <c r="H52" s="19" t="s">
        <v>33</v>
      </c>
      <c r="I52" s="23"/>
      <c r="J52" s="23"/>
    </row>
    <row r="53" spans="2:10">
      <c r="B53" s="21" t="s">
        <v>132</v>
      </c>
      <c r="C53" s="18" t="s">
        <v>133</v>
      </c>
      <c r="D53" s="18" t="s">
        <v>48</v>
      </c>
      <c r="E53" s="22">
        <v>13410</v>
      </c>
      <c r="F53" s="19">
        <v>357.75</v>
      </c>
      <c r="G53" s="19">
        <v>0.41</v>
      </c>
      <c r="H53" s="19" t="s">
        <v>33</v>
      </c>
      <c r="I53" s="23"/>
      <c r="J53" s="23"/>
    </row>
    <row r="54" spans="2:10">
      <c r="B54" s="21" t="s">
        <v>134</v>
      </c>
      <c r="C54" s="18" t="s">
        <v>135</v>
      </c>
      <c r="D54" s="18" t="s">
        <v>53</v>
      </c>
      <c r="E54" s="22">
        <v>57230</v>
      </c>
      <c r="F54" s="19">
        <v>310.62</v>
      </c>
      <c r="G54" s="19">
        <v>0.36</v>
      </c>
      <c r="H54" s="19" t="s">
        <v>57</v>
      </c>
      <c r="I54" s="23"/>
      <c r="J54" s="23"/>
    </row>
    <row r="55" spans="2:10">
      <c r="B55" s="21" t="s">
        <v>136</v>
      </c>
      <c r="C55" s="18" t="s">
        <v>137</v>
      </c>
      <c r="D55" s="18" t="s">
        <v>17</v>
      </c>
      <c r="E55" s="22">
        <v>71000</v>
      </c>
      <c r="F55" s="19">
        <v>210.2</v>
      </c>
      <c r="G55" s="19">
        <v>0.24</v>
      </c>
      <c r="H55" s="19" t="s">
        <v>57</v>
      </c>
      <c r="I55" s="23"/>
      <c r="J55" s="23"/>
    </row>
    <row r="56" spans="2:10">
      <c r="B56" s="26" t="s">
        <v>138</v>
      </c>
      <c r="C56" s="27"/>
      <c r="D56" s="27"/>
      <c r="E56" s="27"/>
      <c r="F56" s="28">
        <f>SUM(F7:F55)</f>
        <v>82203.8</v>
      </c>
      <c r="G56" s="28">
        <f>SUM(G7:G55)</f>
        <v>94.870000000000019</v>
      </c>
      <c r="H56" s="28"/>
      <c r="I56" s="23"/>
      <c r="J56" s="23"/>
    </row>
    <row r="57" spans="2:10">
      <c r="B57" s="29" t="s">
        <v>139</v>
      </c>
      <c r="C57" s="29"/>
      <c r="D57" s="29"/>
      <c r="E57" s="29"/>
      <c r="F57" s="30">
        <f>F56</f>
        <v>82203.8</v>
      </c>
      <c r="G57" s="30">
        <f>G56</f>
        <v>94.870000000000019</v>
      </c>
      <c r="H57" s="30"/>
      <c r="I57" s="23"/>
      <c r="J57" s="23"/>
    </row>
    <row r="58" spans="2:10">
      <c r="B58" s="31" t="s">
        <v>140</v>
      </c>
      <c r="C58" s="32"/>
      <c r="D58" s="32"/>
      <c r="E58" s="32"/>
      <c r="F58" s="33"/>
      <c r="G58" s="33"/>
      <c r="H58" s="33"/>
      <c r="I58" s="23"/>
      <c r="J58" s="23"/>
    </row>
    <row r="59" spans="2:10">
      <c r="B59" s="21" t="s">
        <v>140</v>
      </c>
      <c r="C59" s="21"/>
      <c r="D59" s="18"/>
      <c r="E59" s="18"/>
      <c r="F59" s="19">
        <v>4658.97</v>
      </c>
      <c r="G59" s="19">
        <v>5.38</v>
      </c>
      <c r="H59" s="19"/>
      <c r="I59" s="23"/>
      <c r="J59" s="23"/>
    </row>
    <row r="60" spans="2:10">
      <c r="B60" s="26" t="s">
        <v>138</v>
      </c>
      <c r="C60" s="27"/>
      <c r="D60" s="27"/>
      <c r="E60" s="27"/>
      <c r="F60" s="28">
        <f>SUM(F58:F59)</f>
        <v>4658.97</v>
      </c>
      <c r="G60" s="28">
        <f>SUM(G58:G59)</f>
        <v>5.38</v>
      </c>
      <c r="H60" s="28"/>
      <c r="I60" s="23"/>
      <c r="J60" s="23"/>
    </row>
    <row r="61" spans="2:10">
      <c r="B61" s="34" t="s">
        <v>139</v>
      </c>
      <c r="C61" s="34"/>
      <c r="D61" s="34"/>
      <c r="E61" s="34"/>
      <c r="F61" s="35">
        <f>F60</f>
        <v>4658.97</v>
      </c>
      <c r="G61" s="35">
        <f>G60</f>
        <v>5.38</v>
      </c>
      <c r="H61" s="35"/>
      <c r="I61" s="23"/>
      <c r="J61" s="23"/>
    </row>
    <row r="62" spans="2:10">
      <c r="B62" s="36" t="s">
        <v>141</v>
      </c>
      <c r="C62" s="36"/>
      <c r="D62" s="36"/>
      <c r="E62" s="36"/>
      <c r="F62" s="37">
        <f>F63-(+F57+F61)</f>
        <v>-211.63000000000466</v>
      </c>
      <c r="G62" s="37">
        <f>G63-(+G57+G61)</f>
        <v>-0.25000000000001421</v>
      </c>
      <c r="H62" s="37"/>
      <c r="I62" s="23"/>
      <c r="J62" s="23"/>
    </row>
    <row r="63" spans="2:10">
      <c r="B63" s="36" t="s">
        <v>142</v>
      </c>
      <c r="C63" s="36"/>
      <c r="D63" s="36"/>
      <c r="E63" s="36"/>
      <c r="F63" s="37">
        <v>86651.14</v>
      </c>
      <c r="G63" s="37">
        <v>100</v>
      </c>
      <c r="H63" s="37"/>
      <c r="I63" s="23"/>
      <c r="J63" s="23"/>
    </row>
    <row r="64" spans="2:10">
      <c r="I64" s="23"/>
      <c r="J64" s="23"/>
    </row>
    <row r="65" spans="2:10" ht="12" thickBot="1">
      <c r="B65" s="39"/>
      <c r="I65" s="23"/>
      <c r="J65" s="23"/>
    </row>
    <row r="66" spans="2:10" ht="12.5" thickTop="1" thickBot="1">
      <c r="B66" s="40" t="s">
        <v>143</v>
      </c>
      <c r="C66" s="41" t="s">
        <v>144</v>
      </c>
      <c r="I66" s="23"/>
      <c r="J66" s="23"/>
    </row>
    <row r="67" spans="2:10" ht="12" thickTop="1">
      <c r="I67" s="23"/>
      <c r="J67" s="23"/>
    </row>
    <row r="68" spans="2:10">
      <c r="I68" s="23"/>
      <c r="J68" s="23"/>
    </row>
    <row r="69" spans="2:10">
      <c r="I69" s="23"/>
      <c r="J69" s="23"/>
    </row>
    <row r="70" spans="2:10">
      <c r="I70" s="23"/>
      <c r="J70" s="23"/>
    </row>
    <row r="71" spans="2:10">
      <c r="I71" s="23"/>
      <c r="J71" s="23"/>
    </row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2024-12-06T05:36:44Z</dcterms:created>
  <dcterms:modified xsi:type="dcterms:W3CDTF">2024-12-06T05:36:45Z</dcterms:modified>
</cp:coreProperties>
</file>