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CDF15B60-C430-4A53-9178-3095DB9F4154}" xr6:coauthVersionLast="47" xr6:coauthVersionMax="47" xr10:uidLastSave="{00000000-0000-0000-0000-000000000000}"/>
  <bookViews>
    <workbookView xWindow="-110" yWindow="-110" windowWidth="19420" windowHeight="10300" xr2:uid="{FFC7490D-5854-489A-B05B-170934C62BE5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9" i="1" s="1"/>
  <c r="F68" i="1"/>
  <c r="F69" i="1" s="1"/>
  <c r="G64" i="1"/>
  <c r="G65" i="1" s="1"/>
  <c r="F64" i="1"/>
  <c r="F65" i="1" s="1"/>
  <c r="F70" i="1" l="1"/>
  <c r="G7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<sst xmlns="http://schemas.openxmlformats.org/spreadsheetml/2006/main" count="254" uniqueCount="167">
  <si>
    <t>CANARA ROBECO BLUE CHIP EQUITY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</si>
  <si>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</si>
  <si>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</si>
  <si>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</si>
  <si>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</si>
  <si>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</si>
  <si>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</si>
  <si>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</si>
  <si>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</si>
  <si>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</si>
  <si>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</si>
  <si>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</si>
  <si>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</si>
  <si>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</si>
  <si>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</si>
  <si>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</si>
  <si>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</si>
  <si>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</si>
  <si>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</si>
  <si>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</si>
  <si>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</si>
  <si>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</si>
  <si>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</si>
  <si>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</si>
  <si>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</si>
  <si>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</si>
  <si>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</si>
  <si>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</si>
  <si>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</si>
  <si>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</si>
  <si>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</si>
  <si>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</si>
  <si>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</si>
  <si>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</si>
  <si>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</si>
  <si>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100 TRI</t>
  </si>
  <si>
    <t>Mahindra &amp; Mahindra Ltd</t>
  </si>
  <si>
    <t>INE101A01026</t>
  </si>
  <si>
    <t>Automobiles</t>
  </si>
  <si>
    <t>ITC Ltd</t>
  </si>
  <si>
    <t>INE154A01025</t>
  </si>
  <si>
    <t>Diversified Fmcg</t>
  </si>
  <si>
    <t>Tata Consultancy Services Ltd</t>
  </si>
  <si>
    <t>INE467B01029</t>
  </si>
  <si>
    <t>Ultratech Cement Ltd</t>
  </si>
  <si>
    <t>INE481G01011</t>
  </si>
  <si>
    <t>Cement &amp; Cement Products</t>
  </si>
  <si>
    <t>Bharat Electronics Ltd</t>
  </si>
  <si>
    <t>INE263A01024</t>
  </si>
  <si>
    <t>Aerospace &amp; Defense</t>
  </si>
  <si>
    <t>Zomato Ltd</t>
  </si>
  <si>
    <t>INE758T01015</t>
  </si>
  <si>
    <t>Retailing</t>
  </si>
  <si>
    <t>HCL Technologies Ltd</t>
  </si>
  <si>
    <t>INE860A01027</t>
  </si>
  <si>
    <t>Axis Bank Ltd</t>
  </si>
  <si>
    <t>INE238A01034</t>
  </si>
  <si>
    <t>NTPC Ltd</t>
  </si>
  <si>
    <t>INE733E01010</t>
  </si>
  <si>
    <t>Power</t>
  </si>
  <si>
    <t>Sun Pharmaceutical Industries Ltd</t>
  </si>
  <si>
    <t>INE044A01036</t>
  </si>
  <si>
    <t>Pharmaceuticals &amp; Biotechnology</t>
  </si>
  <si>
    <t>Bajaj Finance Ltd</t>
  </si>
  <si>
    <t>INE296A01024</t>
  </si>
  <si>
    <t>Finance</t>
  </si>
  <si>
    <t>Interglobe Aviation Ltd</t>
  </si>
  <si>
    <t>INE646L01027</t>
  </si>
  <si>
    <t>Transport Services</t>
  </si>
  <si>
    <t>Bajaj Auto Ltd</t>
  </si>
  <si>
    <t>INE917I01010</t>
  </si>
  <si>
    <t>Max Healthcare Institute Ltd</t>
  </si>
  <si>
    <t>INE027H01010</t>
  </si>
  <si>
    <t>Healthcare Services</t>
  </si>
  <si>
    <t>Mid Cap</t>
  </si>
  <si>
    <t>Mankind Pharma Ltd</t>
  </si>
  <si>
    <t>INE634S01028</t>
  </si>
  <si>
    <t>Tata Consumer Products Ltd</t>
  </si>
  <si>
    <t>INE192A01025</t>
  </si>
  <si>
    <t>Agricultural Food &amp; Other Products</t>
  </si>
  <si>
    <t>Cholamandalam Investment and Finance Co Ltd</t>
  </si>
  <si>
    <t>INE121A01024</t>
  </si>
  <si>
    <t>SBI Life Insurance Co Ltd</t>
  </si>
  <si>
    <t>INE123W01016</t>
  </si>
  <si>
    <t>Insurance</t>
  </si>
  <si>
    <t>United Spirits Ltd</t>
  </si>
  <si>
    <t>INE854D01024</t>
  </si>
  <si>
    <t>Beverages</t>
  </si>
  <si>
    <t>Titan Co Ltd</t>
  </si>
  <si>
    <t>INE280A01028</t>
  </si>
  <si>
    <t>Consumer Durables</t>
  </si>
  <si>
    <t>Varun Beverages Ltd</t>
  </si>
  <si>
    <t>INE200M01039</t>
  </si>
  <si>
    <t>Tech Mahindra Ltd</t>
  </si>
  <si>
    <t>INE669C01036</t>
  </si>
  <si>
    <t>Hindustan Unilever Ltd</t>
  </si>
  <si>
    <t>INE030A01027</t>
  </si>
  <si>
    <t>Kotak Mahindra Bank Ltd</t>
  </si>
  <si>
    <t>INE237A01028</t>
  </si>
  <si>
    <t>Tata Power Co Ltd</t>
  </si>
  <si>
    <t>INE245A01021</t>
  </si>
  <si>
    <t>Maruti Suzuki India Ltd</t>
  </si>
  <si>
    <t>INE585B01010</t>
  </si>
  <si>
    <t>CG Power and Industrial Solutions Ltd</t>
  </si>
  <si>
    <t>INE067A01029</t>
  </si>
  <si>
    <t>Electrical Equipment</t>
  </si>
  <si>
    <t>Divi's Laboratories Ltd</t>
  </si>
  <si>
    <t>INE361B01024</t>
  </si>
  <si>
    <t>Samvardhana Motherson International Ltd</t>
  </si>
  <si>
    <t>INE775A01035</t>
  </si>
  <si>
    <t>Auto Components</t>
  </si>
  <si>
    <t>ICICI Lombard General Insurance Co Ltd</t>
  </si>
  <si>
    <t>INE765G01017</t>
  </si>
  <si>
    <t>Power Finance Corporation Ltd</t>
  </si>
  <si>
    <t>INE134E01011</t>
  </si>
  <si>
    <t>Trent Ltd</t>
  </si>
  <si>
    <t>INE849A01020</t>
  </si>
  <si>
    <t>Sona Blw Precision Forgings Ltd</t>
  </si>
  <si>
    <t>INE073K01018</t>
  </si>
  <si>
    <t>Abbott India Ltd</t>
  </si>
  <si>
    <t>INE358A01014</t>
  </si>
  <si>
    <t>Info Edge (India) Ltd</t>
  </si>
  <si>
    <t>INE663F01024</t>
  </si>
  <si>
    <t>Cipla Ltd</t>
  </si>
  <si>
    <t>INE059A01026</t>
  </si>
  <si>
    <t>Torrent Pharmaceuticals Ltd</t>
  </si>
  <si>
    <t>INE685A01028</t>
  </si>
  <si>
    <t>ABB India Ltd</t>
  </si>
  <si>
    <t>INE117A01022</t>
  </si>
  <si>
    <t>PI Industries Ltd</t>
  </si>
  <si>
    <t>INE603J01030</t>
  </si>
  <si>
    <t>Fertilizers &amp; Agrochemicals</t>
  </si>
  <si>
    <t>Hindalco Industries Ltd</t>
  </si>
  <si>
    <t>INE038A01020</t>
  </si>
  <si>
    <t>Non - Ferrous Metals</t>
  </si>
  <si>
    <t>Avenue Supermarts Ltd</t>
  </si>
  <si>
    <t>INE192R01011</t>
  </si>
  <si>
    <t>Tata Motors Ltd</t>
  </si>
  <si>
    <t>INE155A01022</t>
  </si>
  <si>
    <t>Dr. Reddy's Laboratories Ltd</t>
  </si>
  <si>
    <t>INE089A01031</t>
  </si>
  <si>
    <t>Oberoi Realty Ltd</t>
  </si>
  <si>
    <t>INE093I01010</t>
  </si>
  <si>
    <t>Realty</t>
  </si>
  <si>
    <t>NTPC Green Energy Ltd</t>
  </si>
  <si>
    <t>INE0ONG01011</t>
  </si>
  <si>
    <t>SRF Ltd</t>
  </si>
  <si>
    <t>INE647A01010</t>
  </si>
  <si>
    <t>Chemicals &amp; Petrochemicals</t>
  </si>
  <si>
    <t>Coal India Ltd</t>
  </si>
  <si>
    <t>INE522F01014</t>
  </si>
  <si>
    <t>Consumable Fuels</t>
  </si>
  <si>
    <t>Page Industries Ltd</t>
  </si>
  <si>
    <t>INE761H01022</t>
  </si>
  <si>
    <t>Textiles &amp; Apparels</t>
  </si>
  <si>
    <t>Indian Hotels Co Ltd</t>
  </si>
  <si>
    <t>INE053A01029</t>
  </si>
  <si>
    <t>Leisure Services</t>
  </si>
  <si>
    <t>Uno Minda Ltd</t>
  </si>
  <si>
    <t>INE405E01023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</si>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</sst>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1CB1-7878-4DFA-9D97-0E26EAA9A31A}">
  <dimension ref="B1:O75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8.453125" style="3" bestFit="1" customWidth="1"/>
    <col min="5" max="5" width="9.81640625" style="3" bestFit="1" customWidth="1"/>
    <col min="6" max="6" width="15.26953125" style="39" bestFit="1" customWidth="1"/>
    <col min="7" max="7" width="7.453125" style="39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7301256</v>
      </c>
      <c r="F7" s="19">
        <v>131134.21</v>
      </c>
      <c r="G7" s="19">
        <v>8.85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17</v>
      </c>
      <c r="E8" s="22">
        <v>9285600</v>
      </c>
      <c r="F8" s="19">
        <v>120722.09</v>
      </c>
      <c r="G8" s="19">
        <v>8.14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21</v>
      </c>
      <c r="C9" s="18" t="s">
        <v>22</v>
      </c>
      <c r="D9" s="18" t="s">
        <v>23</v>
      </c>
      <c r="E9" s="22">
        <v>4154142</v>
      </c>
      <c r="F9" s="19">
        <v>77177.73</v>
      </c>
      <c r="G9" s="19">
        <v>5.21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5216500</v>
      </c>
      <c r="F10" s="19">
        <v>67407.61</v>
      </c>
      <c r="G10" s="19">
        <v>4.55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3860316</v>
      </c>
      <c r="F11" s="19">
        <v>62813.13</v>
      </c>
      <c r="G11" s="19">
        <v>4.24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32</v>
      </c>
      <c r="E12" s="22">
        <v>1485992</v>
      </c>
      <c r="F12" s="19">
        <v>55350.23</v>
      </c>
      <c r="G12" s="19">
        <v>3.73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33</v>
      </c>
      <c r="C13" s="18" t="s">
        <v>34</v>
      </c>
      <c r="D13" s="18" t="s">
        <v>17</v>
      </c>
      <c r="E13" s="22">
        <v>5375000</v>
      </c>
      <c r="F13" s="19">
        <v>45093.56</v>
      </c>
      <c r="G13" s="19">
        <v>3.04</v>
      </c>
      <c r="H13" s="19" t="s">
        <v>18</v>
      </c>
      <c r="I13" s="23"/>
      <c r="J13" s="23"/>
      <c r="M13" s="25" t="s">
        <v>35</v>
      </c>
    </row>
    <row r="14" spans="2:15">
      <c r="B14" s="21" t="s">
        <v>36</v>
      </c>
      <c r="C14" s="18" t="s">
        <v>37</v>
      </c>
      <c r="D14" s="18" t="s">
        <v>38</v>
      </c>
      <c r="E14" s="22">
        <v>1421515</v>
      </c>
      <c r="F14" s="19">
        <v>42163.56</v>
      </c>
      <c r="G14" s="19">
        <v>2.84</v>
      </c>
      <c r="H14" s="19" t="s">
        <v>18</v>
      </c>
      <c r="I14" s="23"/>
      <c r="J14" s="23"/>
    </row>
    <row r="15" spans="2:15">
      <c r="B15" s="21" t="s">
        <v>39</v>
      </c>
      <c r="C15" s="18" t="s">
        <v>40</v>
      </c>
      <c r="D15" s="18" t="s">
        <v>41</v>
      </c>
      <c r="E15" s="22">
        <v>8800000</v>
      </c>
      <c r="F15" s="19">
        <v>41954</v>
      </c>
      <c r="G15" s="19">
        <v>2.83</v>
      </c>
      <c r="H15" s="19" t="s">
        <v>18</v>
      </c>
      <c r="I15" s="23"/>
      <c r="J15" s="23"/>
    </row>
    <row r="16" spans="2:15">
      <c r="B16" s="21" t="s">
        <v>42</v>
      </c>
      <c r="C16" s="18" t="s">
        <v>43</v>
      </c>
      <c r="D16" s="18" t="s">
        <v>23</v>
      </c>
      <c r="E16" s="22">
        <v>973055</v>
      </c>
      <c r="F16" s="19">
        <v>41557.72</v>
      </c>
      <c r="G16" s="19">
        <v>2.8</v>
      </c>
      <c r="H16" s="19" t="s">
        <v>18</v>
      </c>
      <c r="I16" s="23"/>
      <c r="J16" s="23"/>
    </row>
    <row r="17" spans="2:10">
      <c r="B17" s="21" t="s">
        <v>44</v>
      </c>
      <c r="C17" s="18" t="s">
        <v>45</v>
      </c>
      <c r="D17" s="18" t="s">
        <v>46</v>
      </c>
      <c r="E17" s="22">
        <v>351652</v>
      </c>
      <c r="F17" s="19">
        <v>39392.58</v>
      </c>
      <c r="G17" s="19">
        <v>2.66</v>
      </c>
      <c r="H17" s="19" t="s">
        <v>18</v>
      </c>
      <c r="I17" s="23"/>
      <c r="J17" s="23"/>
    </row>
    <row r="18" spans="2:10">
      <c r="B18" s="21" t="s">
        <v>47</v>
      </c>
      <c r="C18" s="18" t="s">
        <v>48</v>
      </c>
      <c r="D18" s="18" t="s">
        <v>49</v>
      </c>
      <c r="E18" s="22">
        <v>11650000</v>
      </c>
      <c r="F18" s="19">
        <v>35882</v>
      </c>
      <c r="G18" s="19">
        <v>2.42</v>
      </c>
      <c r="H18" s="19" t="s">
        <v>18</v>
      </c>
      <c r="I18" s="23"/>
      <c r="J18" s="23"/>
    </row>
    <row r="19" spans="2:10">
      <c r="B19" s="21" t="s">
        <v>50</v>
      </c>
      <c r="C19" s="18" t="s">
        <v>51</v>
      </c>
      <c r="D19" s="18" t="s">
        <v>52</v>
      </c>
      <c r="E19" s="22">
        <v>12510000</v>
      </c>
      <c r="F19" s="19">
        <v>34997.980000000003</v>
      </c>
      <c r="G19" s="19">
        <v>2.36</v>
      </c>
      <c r="H19" s="19" t="s">
        <v>18</v>
      </c>
      <c r="I19" s="23"/>
      <c r="J19" s="23"/>
    </row>
    <row r="20" spans="2:10">
      <c r="B20" s="21" t="s">
        <v>53</v>
      </c>
      <c r="C20" s="18" t="s">
        <v>54</v>
      </c>
      <c r="D20" s="18" t="s">
        <v>23</v>
      </c>
      <c r="E20" s="22">
        <v>1852000</v>
      </c>
      <c r="F20" s="19">
        <v>34225.89</v>
      </c>
      <c r="G20" s="19">
        <v>2.31</v>
      </c>
      <c r="H20" s="19" t="s">
        <v>18</v>
      </c>
      <c r="I20" s="23"/>
      <c r="J20" s="23"/>
    </row>
    <row r="21" spans="2:10">
      <c r="B21" s="21" t="s">
        <v>55</v>
      </c>
      <c r="C21" s="18" t="s">
        <v>56</v>
      </c>
      <c r="D21" s="18" t="s">
        <v>17</v>
      </c>
      <c r="E21" s="22">
        <v>2984200</v>
      </c>
      <c r="F21" s="19">
        <v>33909.46</v>
      </c>
      <c r="G21" s="19">
        <v>2.29</v>
      </c>
      <c r="H21" s="19" t="s">
        <v>18</v>
      </c>
      <c r="I21" s="23"/>
      <c r="J21" s="23"/>
    </row>
    <row r="22" spans="2:10">
      <c r="B22" s="21" t="s">
        <v>57</v>
      </c>
      <c r="C22" s="18" t="s">
        <v>58</v>
      </c>
      <c r="D22" s="18" t="s">
        <v>59</v>
      </c>
      <c r="E22" s="22">
        <v>9100000</v>
      </c>
      <c r="F22" s="19">
        <v>33092.15</v>
      </c>
      <c r="G22" s="19">
        <v>2.23</v>
      </c>
      <c r="H22" s="19" t="s">
        <v>18</v>
      </c>
      <c r="I22" s="23"/>
      <c r="J22" s="23"/>
    </row>
    <row r="23" spans="2:10">
      <c r="B23" s="21" t="s">
        <v>60</v>
      </c>
      <c r="C23" s="18" t="s">
        <v>61</v>
      </c>
      <c r="D23" s="18" t="s">
        <v>62</v>
      </c>
      <c r="E23" s="22">
        <v>1569500</v>
      </c>
      <c r="F23" s="19">
        <v>27951.23</v>
      </c>
      <c r="G23" s="19">
        <v>1.89</v>
      </c>
      <c r="H23" s="19" t="s">
        <v>18</v>
      </c>
      <c r="I23" s="23"/>
      <c r="J23" s="23"/>
    </row>
    <row r="24" spans="2:10">
      <c r="B24" s="21" t="s">
        <v>63</v>
      </c>
      <c r="C24" s="18" t="s">
        <v>64</v>
      </c>
      <c r="D24" s="18" t="s">
        <v>65</v>
      </c>
      <c r="E24" s="22">
        <v>405934</v>
      </c>
      <c r="F24" s="19">
        <v>26693.81</v>
      </c>
      <c r="G24" s="19">
        <v>1.8</v>
      </c>
      <c r="H24" s="19" t="s">
        <v>18</v>
      </c>
      <c r="I24" s="23"/>
      <c r="J24" s="23"/>
    </row>
    <row r="25" spans="2:10">
      <c r="B25" s="21" t="s">
        <v>66</v>
      </c>
      <c r="C25" s="18" t="s">
        <v>67</v>
      </c>
      <c r="D25" s="18" t="s">
        <v>68</v>
      </c>
      <c r="E25" s="22">
        <v>504065</v>
      </c>
      <c r="F25" s="19">
        <v>22072.5</v>
      </c>
      <c r="G25" s="19">
        <v>1.49</v>
      </c>
      <c r="H25" s="19" t="s">
        <v>18</v>
      </c>
      <c r="I25" s="23"/>
      <c r="J25" s="23"/>
    </row>
    <row r="26" spans="2:10">
      <c r="B26" s="21" t="s">
        <v>69</v>
      </c>
      <c r="C26" s="18" t="s">
        <v>70</v>
      </c>
      <c r="D26" s="18" t="s">
        <v>38</v>
      </c>
      <c r="E26" s="22">
        <v>241447</v>
      </c>
      <c r="F26" s="19">
        <v>21811.48</v>
      </c>
      <c r="G26" s="19">
        <v>1.47</v>
      </c>
      <c r="H26" s="19" t="s">
        <v>18</v>
      </c>
      <c r="I26" s="23"/>
      <c r="J26" s="23"/>
    </row>
    <row r="27" spans="2:10">
      <c r="B27" s="21" t="s">
        <v>71</v>
      </c>
      <c r="C27" s="18" t="s">
        <v>72</v>
      </c>
      <c r="D27" s="18" t="s">
        <v>73</v>
      </c>
      <c r="E27" s="22">
        <v>2138576</v>
      </c>
      <c r="F27" s="19">
        <v>20952.7</v>
      </c>
      <c r="G27" s="19">
        <v>1.41</v>
      </c>
      <c r="H27" s="19" t="s">
        <v>74</v>
      </c>
      <c r="I27" s="23"/>
      <c r="J27" s="23"/>
    </row>
    <row r="28" spans="2:10">
      <c r="B28" s="21" t="s">
        <v>75</v>
      </c>
      <c r="C28" s="18" t="s">
        <v>76</v>
      </c>
      <c r="D28" s="18" t="s">
        <v>62</v>
      </c>
      <c r="E28" s="22">
        <v>816417</v>
      </c>
      <c r="F28" s="19">
        <v>20910.07</v>
      </c>
      <c r="G28" s="19">
        <v>1.41</v>
      </c>
      <c r="H28" s="19" t="s">
        <v>18</v>
      </c>
      <c r="I28" s="23"/>
      <c r="J28" s="23"/>
    </row>
    <row r="29" spans="2:10">
      <c r="B29" s="21" t="s">
        <v>77</v>
      </c>
      <c r="C29" s="18" t="s">
        <v>78</v>
      </c>
      <c r="D29" s="18" t="s">
        <v>79</v>
      </c>
      <c r="E29" s="22">
        <v>2165662</v>
      </c>
      <c r="F29" s="19">
        <v>20761.12</v>
      </c>
      <c r="G29" s="19">
        <v>1.4</v>
      </c>
      <c r="H29" s="19" t="s">
        <v>18</v>
      </c>
      <c r="I29" s="23"/>
      <c r="J29" s="23"/>
    </row>
    <row r="30" spans="2:10">
      <c r="B30" s="21" t="s">
        <v>80</v>
      </c>
      <c r="C30" s="18" t="s">
        <v>81</v>
      </c>
      <c r="D30" s="18" t="s">
        <v>65</v>
      </c>
      <c r="E30" s="22">
        <v>1630021</v>
      </c>
      <c r="F30" s="19">
        <v>20113.64</v>
      </c>
      <c r="G30" s="19">
        <v>1.36</v>
      </c>
      <c r="H30" s="19" t="s">
        <v>18</v>
      </c>
      <c r="I30" s="23"/>
      <c r="J30" s="23"/>
    </row>
    <row r="31" spans="2:10">
      <c r="B31" s="21" t="s">
        <v>82</v>
      </c>
      <c r="C31" s="18" t="s">
        <v>83</v>
      </c>
      <c r="D31" s="18" t="s">
        <v>84</v>
      </c>
      <c r="E31" s="22">
        <v>1375000</v>
      </c>
      <c r="F31" s="19">
        <v>19769.060000000001</v>
      </c>
      <c r="G31" s="19">
        <v>1.33</v>
      </c>
      <c r="H31" s="19" t="s">
        <v>18</v>
      </c>
      <c r="I31" s="23"/>
      <c r="J31" s="23"/>
    </row>
    <row r="32" spans="2:10">
      <c r="B32" s="21" t="s">
        <v>85</v>
      </c>
      <c r="C32" s="18" t="s">
        <v>86</v>
      </c>
      <c r="D32" s="18" t="s">
        <v>87</v>
      </c>
      <c r="E32" s="22">
        <v>1245000</v>
      </c>
      <c r="F32" s="19">
        <v>19037.3</v>
      </c>
      <c r="G32" s="19">
        <v>1.28</v>
      </c>
      <c r="H32" s="19" t="s">
        <v>18</v>
      </c>
      <c r="I32" s="23"/>
      <c r="J32" s="23"/>
    </row>
    <row r="33" spans="2:10">
      <c r="B33" s="21" t="s">
        <v>88</v>
      </c>
      <c r="C33" s="18" t="s">
        <v>89</v>
      </c>
      <c r="D33" s="18" t="s">
        <v>90</v>
      </c>
      <c r="E33" s="22">
        <v>532200</v>
      </c>
      <c r="F33" s="19">
        <v>17291.18</v>
      </c>
      <c r="G33" s="19">
        <v>1.17</v>
      </c>
      <c r="H33" s="19" t="s">
        <v>18</v>
      </c>
      <c r="I33" s="23"/>
      <c r="J33" s="23"/>
    </row>
    <row r="34" spans="2:10">
      <c r="B34" s="21" t="s">
        <v>91</v>
      </c>
      <c r="C34" s="18" t="s">
        <v>92</v>
      </c>
      <c r="D34" s="18" t="s">
        <v>87</v>
      </c>
      <c r="E34" s="22">
        <v>2681574</v>
      </c>
      <c r="F34" s="19">
        <v>16657.939999999999</v>
      </c>
      <c r="G34" s="19">
        <v>1.1200000000000001</v>
      </c>
      <c r="H34" s="19" t="s">
        <v>18</v>
      </c>
      <c r="I34" s="23"/>
      <c r="J34" s="23"/>
    </row>
    <row r="35" spans="2:10">
      <c r="B35" s="21" t="s">
        <v>93</v>
      </c>
      <c r="C35" s="18" t="s">
        <v>94</v>
      </c>
      <c r="D35" s="18" t="s">
        <v>23</v>
      </c>
      <c r="E35" s="22">
        <v>910000</v>
      </c>
      <c r="F35" s="19">
        <v>15581.93</v>
      </c>
      <c r="G35" s="19">
        <v>1.05</v>
      </c>
      <c r="H35" s="19" t="s">
        <v>18</v>
      </c>
      <c r="I35" s="23"/>
      <c r="J35" s="23"/>
    </row>
    <row r="36" spans="2:10">
      <c r="B36" s="21" t="s">
        <v>95</v>
      </c>
      <c r="C36" s="18" t="s">
        <v>96</v>
      </c>
      <c r="D36" s="18" t="s">
        <v>41</v>
      </c>
      <c r="E36" s="22">
        <v>622800</v>
      </c>
      <c r="F36" s="19">
        <v>15546.02</v>
      </c>
      <c r="G36" s="19">
        <v>1.05</v>
      </c>
      <c r="H36" s="19" t="s">
        <v>18</v>
      </c>
      <c r="I36" s="23"/>
      <c r="J36" s="23"/>
    </row>
    <row r="37" spans="2:10">
      <c r="B37" s="21" t="s">
        <v>97</v>
      </c>
      <c r="C37" s="18" t="s">
        <v>98</v>
      </c>
      <c r="D37" s="18" t="s">
        <v>17</v>
      </c>
      <c r="E37" s="22">
        <v>853750</v>
      </c>
      <c r="F37" s="19">
        <v>15070.82</v>
      </c>
      <c r="G37" s="19">
        <v>1.02</v>
      </c>
      <c r="H37" s="19" t="s">
        <v>18</v>
      </c>
      <c r="I37" s="23"/>
      <c r="J37" s="23"/>
    </row>
    <row r="38" spans="2:10">
      <c r="B38" s="21" t="s">
        <v>99</v>
      </c>
      <c r="C38" s="18" t="s">
        <v>100</v>
      </c>
      <c r="D38" s="18" t="s">
        <v>59</v>
      </c>
      <c r="E38" s="22">
        <v>3450000</v>
      </c>
      <c r="F38" s="19">
        <v>14288.18</v>
      </c>
      <c r="G38" s="19">
        <v>0.96</v>
      </c>
      <c r="H38" s="19" t="s">
        <v>18</v>
      </c>
      <c r="I38" s="23"/>
      <c r="J38" s="23"/>
    </row>
    <row r="39" spans="2:10">
      <c r="B39" s="21" t="s">
        <v>101</v>
      </c>
      <c r="C39" s="18" t="s">
        <v>102</v>
      </c>
      <c r="D39" s="18" t="s">
        <v>38</v>
      </c>
      <c r="E39" s="22">
        <v>123900</v>
      </c>
      <c r="F39" s="19">
        <v>13720.93</v>
      </c>
      <c r="G39" s="19">
        <v>0.93</v>
      </c>
      <c r="H39" s="19" t="s">
        <v>18</v>
      </c>
      <c r="I39" s="23"/>
      <c r="J39" s="23"/>
    </row>
    <row r="40" spans="2:10">
      <c r="B40" s="21" t="s">
        <v>103</v>
      </c>
      <c r="C40" s="18" t="s">
        <v>104</v>
      </c>
      <c r="D40" s="18" t="s">
        <v>105</v>
      </c>
      <c r="E40" s="22">
        <v>1790690</v>
      </c>
      <c r="F40" s="19">
        <v>13112.33</v>
      </c>
      <c r="G40" s="19">
        <v>0.88</v>
      </c>
      <c r="H40" s="19" t="s">
        <v>74</v>
      </c>
      <c r="I40" s="23"/>
      <c r="J40" s="23"/>
    </row>
    <row r="41" spans="2:10">
      <c r="B41" s="21" t="s">
        <v>106</v>
      </c>
      <c r="C41" s="18" t="s">
        <v>107</v>
      </c>
      <c r="D41" s="18" t="s">
        <v>62</v>
      </c>
      <c r="E41" s="22">
        <v>205000</v>
      </c>
      <c r="F41" s="19">
        <v>12654.04</v>
      </c>
      <c r="G41" s="19">
        <v>0.85</v>
      </c>
      <c r="H41" s="19" t="s">
        <v>18</v>
      </c>
      <c r="I41" s="23"/>
      <c r="J41" s="23"/>
    </row>
    <row r="42" spans="2:10">
      <c r="B42" s="21" t="s">
        <v>108</v>
      </c>
      <c r="C42" s="18" t="s">
        <v>109</v>
      </c>
      <c r="D42" s="18" t="s">
        <v>110</v>
      </c>
      <c r="E42" s="22">
        <v>7750000</v>
      </c>
      <c r="F42" s="19">
        <v>12590.65</v>
      </c>
      <c r="G42" s="19">
        <v>0.85</v>
      </c>
      <c r="H42" s="19" t="s">
        <v>18</v>
      </c>
      <c r="I42" s="23"/>
      <c r="J42" s="23"/>
    </row>
    <row r="43" spans="2:10">
      <c r="B43" s="21" t="s">
        <v>111</v>
      </c>
      <c r="C43" s="18" t="s">
        <v>112</v>
      </c>
      <c r="D43" s="18" t="s">
        <v>84</v>
      </c>
      <c r="E43" s="22">
        <v>670000</v>
      </c>
      <c r="F43" s="19">
        <v>12474.4</v>
      </c>
      <c r="G43" s="19">
        <v>0.84</v>
      </c>
      <c r="H43" s="19" t="s">
        <v>74</v>
      </c>
      <c r="I43" s="23"/>
      <c r="J43" s="23"/>
    </row>
    <row r="44" spans="2:10">
      <c r="B44" s="21" t="s">
        <v>113</v>
      </c>
      <c r="C44" s="18" t="s">
        <v>114</v>
      </c>
      <c r="D44" s="18" t="s">
        <v>65</v>
      </c>
      <c r="E44" s="22">
        <v>2450000</v>
      </c>
      <c r="F44" s="19">
        <v>12134.85</v>
      </c>
      <c r="G44" s="19">
        <v>0.82</v>
      </c>
      <c r="H44" s="19" t="s">
        <v>18</v>
      </c>
      <c r="I44" s="23"/>
      <c r="J44" s="23"/>
    </row>
    <row r="45" spans="2:10">
      <c r="B45" s="21" t="s">
        <v>115</v>
      </c>
      <c r="C45" s="18" t="s">
        <v>116</v>
      </c>
      <c r="D45" s="18" t="s">
        <v>52</v>
      </c>
      <c r="E45" s="22">
        <v>165000</v>
      </c>
      <c r="F45" s="19">
        <v>11212.41</v>
      </c>
      <c r="G45" s="19">
        <v>0.76</v>
      </c>
      <c r="H45" s="19" t="s">
        <v>18</v>
      </c>
      <c r="I45" s="23"/>
      <c r="J45" s="23"/>
    </row>
    <row r="46" spans="2:10">
      <c r="B46" s="21" t="s">
        <v>117</v>
      </c>
      <c r="C46" s="18" t="s">
        <v>118</v>
      </c>
      <c r="D46" s="18" t="s">
        <v>110</v>
      </c>
      <c r="E46" s="22">
        <v>1667391</v>
      </c>
      <c r="F46" s="19">
        <v>11198.2</v>
      </c>
      <c r="G46" s="19">
        <v>0.76</v>
      </c>
      <c r="H46" s="19" t="s">
        <v>74</v>
      </c>
      <c r="I46" s="23"/>
      <c r="J46" s="23"/>
    </row>
    <row r="47" spans="2:10">
      <c r="B47" s="21" t="s">
        <v>119</v>
      </c>
      <c r="C47" s="18" t="s">
        <v>120</v>
      </c>
      <c r="D47" s="18" t="s">
        <v>62</v>
      </c>
      <c r="E47" s="22">
        <v>40302</v>
      </c>
      <c r="F47" s="19">
        <v>11173.08</v>
      </c>
      <c r="G47" s="19">
        <v>0.75</v>
      </c>
      <c r="H47" s="19" t="s">
        <v>74</v>
      </c>
      <c r="I47" s="23"/>
      <c r="J47" s="23"/>
    </row>
    <row r="48" spans="2:10">
      <c r="B48" s="21" t="s">
        <v>121</v>
      </c>
      <c r="C48" s="18" t="s">
        <v>122</v>
      </c>
      <c r="D48" s="18" t="s">
        <v>52</v>
      </c>
      <c r="E48" s="22">
        <v>133206</v>
      </c>
      <c r="F48" s="19">
        <v>10996.55</v>
      </c>
      <c r="G48" s="19">
        <v>0.74</v>
      </c>
      <c r="H48" s="19" t="s">
        <v>74</v>
      </c>
      <c r="I48" s="23"/>
      <c r="J48" s="23"/>
    </row>
    <row r="49" spans="2:10">
      <c r="B49" s="21" t="s">
        <v>123</v>
      </c>
      <c r="C49" s="18" t="s">
        <v>124</v>
      </c>
      <c r="D49" s="18" t="s">
        <v>62</v>
      </c>
      <c r="E49" s="22">
        <v>695000</v>
      </c>
      <c r="F49" s="19">
        <v>10660.61</v>
      </c>
      <c r="G49" s="19">
        <v>0.72</v>
      </c>
      <c r="H49" s="19" t="s">
        <v>18</v>
      </c>
      <c r="I49" s="23"/>
      <c r="J49" s="23"/>
    </row>
    <row r="50" spans="2:10">
      <c r="B50" s="21" t="s">
        <v>125</v>
      </c>
      <c r="C50" s="18" t="s">
        <v>126</v>
      </c>
      <c r="D50" s="18" t="s">
        <v>62</v>
      </c>
      <c r="E50" s="22">
        <v>313200</v>
      </c>
      <c r="F50" s="19">
        <v>10411.39</v>
      </c>
      <c r="G50" s="19">
        <v>0.7</v>
      </c>
      <c r="H50" s="19" t="s">
        <v>18</v>
      </c>
      <c r="I50" s="23"/>
      <c r="J50" s="23"/>
    </row>
    <row r="51" spans="2:10">
      <c r="B51" s="21" t="s">
        <v>127</v>
      </c>
      <c r="C51" s="18" t="s">
        <v>128</v>
      </c>
      <c r="D51" s="18" t="s">
        <v>105</v>
      </c>
      <c r="E51" s="22">
        <v>136159</v>
      </c>
      <c r="F51" s="19">
        <v>10104.700000000001</v>
      </c>
      <c r="G51" s="19">
        <v>0.68</v>
      </c>
      <c r="H51" s="19" t="s">
        <v>18</v>
      </c>
      <c r="I51" s="23"/>
      <c r="J51" s="23"/>
    </row>
    <row r="52" spans="2:10">
      <c r="B52" s="21" t="s">
        <v>129</v>
      </c>
      <c r="C52" s="18" t="s">
        <v>130</v>
      </c>
      <c r="D52" s="18" t="s">
        <v>131</v>
      </c>
      <c r="E52" s="22">
        <v>235185</v>
      </c>
      <c r="F52" s="19">
        <v>9561.4500000000007</v>
      </c>
      <c r="G52" s="19">
        <v>0.65</v>
      </c>
      <c r="H52" s="19" t="s">
        <v>74</v>
      </c>
      <c r="I52" s="23"/>
      <c r="J52" s="23"/>
    </row>
    <row r="53" spans="2:10">
      <c r="B53" s="21" t="s">
        <v>132</v>
      </c>
      <c r="C53" s="18" t="s">
        <v>133</v>
      </c>
      <c r="D53" s="18" t="s">
        <v>134</v>
      </c>
      <c r="E53" s="22">
        <v>1376000</v>
      </c>
      <c r="F53" s="19">
        <v>9029.31</v>
      </c>
      <c r="G53" s="19">
        <v>0.61</v>
      </c>
      <c r="H53" s="19" t="s">
        <v>18</v>
      </c>
      <c r="I53" s="23"/>
      <c r="J53" s="23"/>
    </row>
    <row r="54" spans="2:10">
      <c r="B54" s="21" t="s">
        <v>135</v>
      </c>
      <c r="C54" s="18" t="s">
        <v>136</v>
      </c>
      <c r="D54" s="18" t="s">
        <v>52</v>
      </c>
      <c r="E54" s="22">
        <v>226854</v>
      </c>
      <c r="F54" s="19">
        <v>8415.3799999999992</v>
      </c>
      <c r="G54" s="19">
        <v>0.56999999999999995</v>
      </c>
      <c r="H54" s="19" t="s">
        <v>18</v>
      </c>
      <c r="I54" s="23"/>
      <c r="J54" s="23"/>
    </row>
    <row r="55" spans="2:10">
      <c r="B55" s="21" t="s">
        <v>137</v>
      </c>
      <c r="C55" s="18" t="s">
        <v>138</v>
      </c>
      <c r="D55" s="18" t="s">
        <v>38</v>
      </c>
      <c r="E55" s="22">
        <v>1050000</v>
      </c>
      <c r="F55" s="19">
        <v>8257.73</v>
      </c>
      <c r="G55" s="19">
        <v>0.56000000000000005</v>
      </c>
      <c r="H55" s="19" t="s">
        <v>18</v>
      </c>
      <c r="I55" s="23"/>
      <c r="J55" s="23"/>
    </row>
    <row r="56" spans="2:10">
      <c r="B56" s="21" t="s">
        <v>139</v>
      </c>
      <c r="C56" s="18" t="s">
        <v>140</v>
      </c>
      <c r="D56" s="18" t="s">
        <v>62</v>
      </c>
      <c r="E56" s="22">
        <v>625000</v>
      </c>
      <c r="F56" s="19">
        <v>7514.38</v>
      </c>
      <c r="G56" s="19">
        <v>0.51</v>
      </c>
      <c r="H56" s="19" t="s">
        <v>18</v>
      </c>
      <c r="I56" s="23"/>
      <c r="J56" s="23"/>
    </row>
    <row r="57" spans="2:10">
      <c r="B57" s="21" t="s">
        <v>141</v>
      </c>
      <c r="C57" s="18" t="s">
        <v>142</v>
      </c>
      <c r="D57" s="18" t="s">
        <v>143</v>
      </c>
      <c r="E57" s="22">
        <v>355000</v>
      </c>
      <c r="F57" s="19">
        <v>7126.09</v>
      </c>
      <c r="G57" s="19">
        <v>0.48</v>
      </c>
      <c r="H57" s="19" t="s">
        <v>74</v>
      </c>
      <c r="I57" s="23"/>
      <c r="J57" s="23"/>
    </row>
    <row r="58" spans="2:10">
      <c r="B58" s="21" t="s">
        <v>144</v>
      </c>
      <c r="C58" s="18" t="s">
        <v>145</v>
      </c>
      <c r="D58" s="18" t="s">
        <v>59</v>
      </c>
      <c r="E58" s="22">
        <v>4562694</v>
      </c>
      <c r="F58" s="19">
        <v>5696.07</v>
      </c>
      <c r="G58" s="19">
        <v>0.38</v>
      </c>
      <c r="H58" s="19" t="s">
        <v>18</v>
      </c>
      <c r="I58" s="23"/>
      <c r="J58" s="23"/>
    </row>
    <row r="59" spans="2:10">
      <c r="B59" s="21" t="s">
        <v>146</v>
      </c>
      <c r="C59" s="18" t="s">
        <v>147</v>
      </c>
      <c r="D59" s="18" t="s">
        <v>148</v>
      </c>
      <c r="E59" s="22">
        <v>243071</v>
      </c>
      <c r="F59" s="19">
        <v>5505.56</v>
      </c>
      <c r="G59" s="19">
        <v>0.37</v>
      </c>
      <c r="H59" s="19" t="s">
        <v>74</v>
      </c>
      <c r="I59" s="23"/>
      <c r="J59" s="23"/>
    </row>
    <row r="60" spans="2:10">
      <c r="B60" s="21" t="s">
        <v>149</v>
      </c>
      <c r="C60" s="18" t="s">
        <v>150</v>
      </c>
      <c r="D60" s="18" t="s">
        <v>151</v>
      </c>
      <c r="E60" s="22">
        <v>1250000</v>
      </c>
      <c r="F60" s="19">
        <v>5205</v>
      </c>
      <c r="G60" s="19">
        <v>0.35</v>
      </c>
      <c r="H60" s="19" t="s">
        <v>18</v>
      </c>
      <c r="I60" s="23"/>
      <c r="J60" s="23"/>
    </row>
    <row r="61" spans="2:10">
      <c r="B61" s="21" t="s">
        <v>152</v>
      </c>
      <c r="C61" s="18" t="s">
        <v>153</v>
      </c>
      <c r="D61" s="18" t="s">
        <v>154</v>
      </c>
      <c r="E61" s="22">
        <v>10646</v>
      </c>
      <c r="F61" s="19">
        <v>4752.8999999999996</v>
      </c>
      <c r="G61" s="19">
        <v>0.32</v>
      </c>
      <c r="H61" s="19" t="s">
        <v>74</v>
      </c>
      <c r="I61" s="23"/>
      <c r="J61" s="23"/>
    </row>
    <row r="62" spans="2:10">
      <c r="B62" s="21" t="s">
        <v>155</v>
      </c>
      <c r="C62" s="18" t="s">
        <v>156</v>
      </c>
      <c r="D62" s="18" t="s">
        <v>157</v>
      </c>
      <c r="E62" s="22">
        <v>598194</v>
      </c>
      <c r="F62" s="19">
        <v>4745.7700000000004</v>
      </c>
      <c r="G62" s="19">
        <v>0.32</v>
      </c>
      <c r="H62" s="19" t="s">
        <v>74</v>
      </c>
      <c r="I62" s="23"/>
      <c r="J62" s="23"/>
    </row>
    <row r="63" spans="2:10">
      <c r="B63" s="21" t="s">
        <v>158</v>
      </c>
      <c r="C63" s="18" t="s">
        <v>159</v>
      </c>
      <c r="D63" s="18" t="s">
        <v>110</v>
      </c>
      <c r="E63" s="22">
        <v>151094</v>
      </c>
      <c r="F63" s="19">
        <v>1588.38</v>
      </c>
      <c r="G63" s="19">
        <v>0.11</v>
      </c>
      <c r="H63" s="19" t="s">
        <v>74</v>
      </c>
      <c r="I63" s="23"/>
      <c r="J63" s="23"/>
    </row>
    <row r="64" spans="2:10">
      <c r="B64" s="26" t="s">
        <v>160</v>
      </c>
      <c r="C64" s="27"/>
      <c r="D64" s="27"/>
      <c r="E64" s="27"/>
      <c r="F64" s="28">
        <f>SUM(F7:F63)</f>
        <v>1441225.0399999993</v>
      </c>
      <c r="G64" s="28">
        <f>SUM(G7:G63)</f>
        <v>97.219999999999956</v>
      </c>
      <c r="H64" s="28"/>
      <c r="I64" s="23"/>
      <c r="J64" s="23"/>
    </row>
    <row r="65" spans="2:10">
      <c r="B65" s="29" t="s">
        <v>161</v>
      </c>
      <c r="C65" s="29"/>
      <c r="D65" s="29"/>
      <c r="E65" s="29"/>
      <c r="F65" s="30">
        <f>F64</f>
        <v>1441225.0399999993</v>
      </c>
      <c r="G65" s="30">
        <f>G64</f>
        <v>97.219999999999956</v>
      </c>
      <c r="H65" s="30"/>
      <c r="I65" s="23"/>
      <c r="J65" s="23"/>
    </row>
    <row r="66" spans="2:10">
      <c r="B66" s="31" t="s">
        <v>162</v>
      </c>
      <c r="C66" s="32"/>
      <c r="D66" s="32"/>
      <c r="E66" s="32"/>
      <c r="F66" s="33"/>
      <c r="G66" s="33"/>
      <c r="H66" s="33"/>
      <c r="I66" s="23"/>
      <c r="J66" s="23"/>
    </row>
    <row r="67" spans="2:10">
      <c r="B67" s="21" t="s">
        <v>162</v>
      </c>
      <c r="C67" s="21"/>
      <c r="D67" s="18"/>
      <c r="E67" s="18"/>
      <c r="F67" s="19">
        <v>43912.01</v>
      </c>
      <c r="G67" s="19">
        <v>2.96</v>
      </c>
      <c r="H67" s="19"/>
      <c r="I67" s="23"/>
      <c r="J67" s="23"/>
    </row>
    <row r="68" spans="2:10">
      <c r="B68" s="26" t="s">
        <v>160</v>
      </c>
      <c r="C68" s="27"/>
      <c r="D68" s="27"/>
      <c r="E68" s="27"/>
      <c r="F68" s="28">
        <f>SUM(F66:F67)</f>
        <v>43912.01</v>
      </c>
      <c r="G68" s="28">
        <f>SUM(G66:G67)</f>
        <v>2.96</v>
      </c>
      <c r="H68" s="28"/>
      <c r="I68" s="23"/>
      <c r="J68" s="23"/>
    </row>
    <row r="69" spans="2:10">
      <c r="B69" s="34" t="s">
        <v>161</v>
      </c>
      <c r="C69" s="34"/>
      <c r="D69" s="34"/>
      <c r="E69" s="34"/>
      <c r="F69" s="35">
        <f>F68</f>
        <v>43912.01</v>
      </c>
      <c r="G69" s="35">
        <f>G68</f>
        <v>2.96</v>
      </c>
      <c r="H69" s="35"/>
      <c r="I69" s="23"/>
      <c r="J69" s="23"/>
    </row>
    <row r="70" spans="2:10">
      <c r="B70" s="36" t="s">
        <v>163</v>
      </c>
      <c r="C70" s="36"/>
      <c r="D70" s="36"/>
      <c r="E70" s="36"/>
      <c r="F70" s="37">
        <f>F71-(+F65+F69)</f>
        <v>-2771.1999999992549</v>
      </c>
      <c r="G70" s="37">
        <f>G71-(+G65+G69)</f>
        <v>-0.17999999999994998</v>
      </c>
      <c r="H70" s="37"/>
      <c r="I70" s="23"/>
      <c r="J70" s="23"/>
    </row>
    <row r="71" spans="2:10">
      <c r="B71" s="36" t="s">
        <v>164</v>
      </c>
      <c r="C71" s="36"/>
      <c r="D71" s="36"/>
      <c r="E71" s="36"/>
      <c r="F71" s="37">
        <v>1482365.85</v>
      </c>
      <c r="G71" s="37">
        <v>100</v>
      </c>
      <c r="H71" s="37"/>
      <c r="I71" s="23"/>
      <c r="J71" s="23"/>
    </row>
    <row r="73" spans="2:10" ht="12" thickBot="1">
      <c r="B73" s="38"/>
    </row>
    <row r="74" spans="2:10" ht="12.5" thickTop="1" thickBot="1">
      <c r="B74" s="40" t="s">
        <v>165</v>
      </c>
      <c r="C74" s="41" t="s">
        <v>166</v>
      </c>
    </row>
    <row r="75" spans="2:10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2024-12-06T05:37:06Z</dcterms:created>
  <dcterms:modified xsi:type="dcterms:W3CDTF">2024-12-06T05:37:07Z</dcterms:modified>
</cp:coreProperties>
</file>