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6D4154C6-4FF8-47EE-9754-F4F47CCCF2F6}" xr6:coauthVersionLast="47" xr6:coauthVersionMax="47" xr10:uidLastSave="{00000000-0000-0000-0000-000000000000}"/>
  <bookViews>
    <workbookView xWindow="-120" yWindow="-120" windowWidth="20730" windowHeight="11160" xr2:uid="{2621CB9D-C0F7-41C0-A6E7-33DF9B7F2141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5" i="1" s="1"/>
  <c r="F64" i="1"/>
  <c r="F65" i="1" s="1"/>
  <c r="G60" i="1"/>
  <c r="G61" i="1" s="1"/>
  <c r="G66" i="1" s="1"/>
  <c r="F60" i="1"/>
  <c r="F61" i="1" s="1"/>
  <c r="F66" i="1" s="1"/>
</calcChain>
</file>

<file path=xl/sharedStrings.xml><?xml version="1.0" encoding="utf-8"?>
<sst xmlns="http://schemas.openxmlformats.org/spreadsheetml/2006/main" count="237" uniqueCount="156">
  <si>
    <t>CANARA ROBECO BLUE CHIP EQUITY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</si>
  <si>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</si>
  <si>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</si>
  <si>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</si>
  <si>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</si>
  <si>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</si>
  <si>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</si>
  <si>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</si>
  <si>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</si>
  <si>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</si>
  <si>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</si>
  <si>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</si>
  <si>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</si>
  <si>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</si>
  <si>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</si>
  <si>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</si>
  <si>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</si>
  <si>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</si>
  <si>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</si>
  <si>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</si>
  <si>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</si>
  <si>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</si>
  <si>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</si>
  <si>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</si>
  <si>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</si>
  <si>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</si>
  <si>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</si>
  <si>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</si>
  <si>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</si>
  <si>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Infosys Ltd</t>
  </si>
  <si>
    <t>INE009A01021</t>
  </si>
  <si>
    <t>IT - Software</t>
  </si>
  <si>
    <t>State Bank of India</t>
  </si>
  <si>
    <t>INE062A01020</t>
  </si>
  <si>
    <t>Benchmark: S&amp;P BSE 100 TRI</t>
  </si>
  <si>
    <t>Tata Consultancy Services Ltd</t>
  </si>
  <si>
    <t>INE467B01029</t>
  </si>
  <si>
    <t>Axis Bank Ltd</t>
  </si>
  <si>
    <t>INE238A01034</t>
  </si>
  <si>
    <t>NTPC Ltd</t>
  </si>
  <si>
    <t>INE733E01010</t>
  </si>
  <si>
    <t>Power</t>
  </si>
  <si>
    <t>Ultratech Cement Ltd</t>
  </si>
  <si>
    <t>INE481G01011</t>
  </si>
  <si>
    <t>Cement &amp; Cement Products</t>
  </si>
  <si>
    <t>ITC Ltd</t>
  </si>
  <si>
    <t>INE154A01025</t>
  </si>
  <si>
    <t>Diversified Fmcg</t>
  </si>
  <si>
    <t>Bajaj Finance Ltd</t>
  </si>
  <si>
    <t>INE296A01024</t>
  </si>
  <si>
    <t>Finance</t>
  </si>
  <si>
    <t>Mahindra &amp; Mahindra Ltd</t>
  </si>
  <si>
    <t>INE101A01026</t>
  </si>
  <si>
    <t>Automobiles</t>
  </si>
  <si>
    <t>Tata Motors Ltd</t>
  </si>
  <si>
    <t>INE155A01022</t>
  </si>
  <si>
    <t>Sun Pharmaceutical Industries Ltd</t>
  </si>
  <si>
    <t>INE044A01036</t>
  </si>
  <si>
    <t>Pharmaceuticals &amp; Biotechnology</t>
  </si>
  <si>
    <t>Bharat Electronics Ltd</t>
  </si>
  <si>
    <t>INE263A01024</t>
  </si>
  <si>
    <t>Aerospace &amp; Defense</t>
  </si>
  <si>
    <t>Maruti Suzuki India Ltd</t>
  </si>
  <si>
    <t>INE585B01010</t>
  </si>
  <si>
    <t>HCL Technologies Ltd</t>
  </si>
  <si>
    <t>INE860A01027</t>
  </si>
  <si>
    <t>Bajaj Auto Ltd</t>
  </si>
  <si>
    <t>INE917I01010</t>
  </si>
  <si>
    <t>Interglobe Aviation Ltd</t>
  </si>
  <si>
    <t>INE646L01027</t>
  </si>
  <si>
    <t>Transport Services</t>
  </si>
  <si>
    <t>Zomato Ltd</t>
  </si>
  <si>
    <t>INE758T01015</t>
  </si>
  <si>
    <t>Retailing</t>
  </si>
  <si>
    <t>Kotak Mahindra Bank Ltd</t>
  </si>
  <si>
    <t>INE237A01028</t>
  </si>
  <si>
    <t>Max Healthcare Institute Ltd</t>
  </si>
  <si>
    <t>INE027H01010</t>
  </si>
  <si>
    <t>Healthcare Services</t>
  </si>
  <si>
    <t>Mid Cap</t>
  </si>
  <si>
    <t>SBI Life Insurance Co Ltd</t>
  </si>
  <si>
    <t>INE123W01016</t>
  </si>
  <si>
    <t>Insurance</t>
  </si>
  <si>
    <t>Titan Co Ltd</t>
  </si>
  <si>
    <t>INE280A01028</t>
  </si>
  <si>
    <t>Consumer Durables</t>
  </si>
  <si>
    <t>Siemens Ltd</t>
  </si>
  <si>
    <t>INE003A01024</t>
  </si>
  <si>
    <t>Electrical Equipment</t>
  </si>
  <si>
    <t>Cholamandalam Investment and Finance Co Ltd</t>
  </si>
  <si>
    <t>INE121A01024</t>
  </si>
  <si>
    <t>Hindustan Unilever Ltd</t>
  </si>
  <si>
    <t>INE030A01027</t>
  </si>
  <si>
    <t>Mankind Pharma Ltd</t>
  </si>
  <si>
    <t>INE634S01028</t>
  </si>
  <si>
    <t>Samvardhana Motherson International Ltd</t>
  </si>
  <si>
    <t>INE775A01035</t>
  </si>
  <si>
    <t>Auto Components</t>
  </si>
  <si>
    <t>ABB India Ltd</t>
  </si>
  <si>
    <t>INE117A01022</t>
  </si>
  <si>
    <t>United Spirits Ltd</t>
  </si>
  <si>
    <t>INE854D01024</t>
  </si>
  <si>
    <t>Beverages</t>
  </si>
  <si>
    <t>CG Power and Industrial Solutions Ltd</t>
  </si>
  <si>
    <t>INE067A01029</t>
  </si>
  <si>
    <t>Abbott India Ltd</t>
  </si>
  <si>
    <t>INE358A01014</t>
  </si>
  <si>
    <t>Tata Consumer Products Ltd</t>
  </si>
  <si>
    <t>INE192A01025</t>
  </si>
  <si>
    <t>Agricultural Food &amp; Other Products</t>
  </si>
  <si>
    <t>Apollo Hospitals Enterprise Ltd</t>
  </si>
  <si>
    <t>INE437A01024</t>
  </si>
  <si>
    <t>IndusInd Bank Ltd</t>
  </si>
  <si>
    <t>INE095A01012</t>
  </si>
  <si>
    <t>Info Edge (India) Ltd</t>
  </si>
  <si>
    <t>INE663F01024</t>
  </si>
  <si>
    <t>Sona Blw Precision Forgings Ltd</t>
  </si>
  <si>
    <t>INE073K01018</t>
  </si>
  <si>
    <t>Avenue Supermarts Ltd</t>
  </si>
  <si>
    <t>INE192R01011</t>
  </si>
  <si>
    <t>REC Ltd</t>
  </si>
  <si>
    <t>INE020B01018</t>
  </si>
  <si>
    <t>PI Industries Ltd</t>
  </si>
  <si>
    <t>INE603J01030</t>
  </si>
  <si>
    <t>Fertilizers &amp; Agrochemicals</t>
  </si>
  <si>
    <t>Cipla Ltd</t>
  </si>
  <si>
    <t>INE059A01026</t>
  </si>
  <si>
    <t>Dr. Reddy's Laboratories Ltd</t>
  </si>
  <si>
    <t>INE089A01023</t>
  </si>
  <si>
    <t>Indian Hotels Co Ltd</t>
  </si>
  <si>
    <t>INE053A01029</t>
  </si>
  <si>
    <t>Leisure Services</t>
  </si>
  <si>
    <t>Torrent Pharmaceuticals Ltd</t>
  </si>
  <si>
    <t>INE685A01028</t>
  </si>
  <si>
    <t>Hindalco Industries Ltd</t>
  </si>
  <si>
    <t>INE038A01020</t>
  </si>
  <si>
    <t>Non - Ferrous Metals</t>
  </si>
  <si>
    <t>Hindustan Aeronautics Ltd</t>
  </si>
  <si>
    <t>INE066F01020</t>
  </si>
  <si>
    <t>Tech Mahindra Ltd</t>
  </si>
  <si>
    <t>INE669C01036</t>
  </si>
  <si>
    <t>Page Industries Ltd</t>
  </si>
  <si>
    <t>INE761H01022</t>
  </si>
  <si>
    <t>Textiles &amp; Apparels</t>
  </si>
  <si>
    <t>SRF Ltd</t>
  </si>
  <si>
    <t>INE647A01010</t>
  </si>
  <si>
    <t>Chemicals &amp; Petrochemicals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</si>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</sst>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FE71F-CFE0-4BA1-B0AD-93421C4C1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17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460D99-3313-43DB-88ED-EA330409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408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97AA7C0E-3AF7-4779-9573-1025B5248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885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ECD8-B3F9-4CCC-B223-AB81C002393D}">
  <dimension ref="B1:L71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8.42578125" style="4" bestFit="1" customWidth="1"/>
    <col min="5" max="5" width="10.2851562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6741256</v>
      </c>
      <c r="F7" s="20">
        <v>102473.83</v>
      </c>
      <c r="G7" s="20">
        <v>7.99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16</v>
      </c>
      <c r="E8" s="23">
        <v>8755600</v>
      </c>
      <c r="F8" s="20">
        <v>100724.42</v>
      </c>
      <c r="G8" s="20">
        <v>7.85</v>
      </c>
      <c r="H8" s="20" t="s">
        <v>17</v>
      </c>
      <c r="J8" s="21"/>
      <c r="K8" s="21"/>
      <c r="L8" s="21"/>
    </row>
    <row r="9" spans="2:12" x14ac:dyDescent="0.2">
      <c r="B9" s="22" t="s">
        <v>20</v>
      </c>
      <c r="C9" s="19" t="s">
        <v>21</v>
      </c>
      <c r="D9" s="19" t="s">
        <v>22</v>
      </c>
      <c r="E9" s="23">
        <v>2848250</v>
      </c>
      <c r="F9" s="20">
        <v>83567.66</v>
      </c>
      <c r="G9" s="20">
        <v>6.51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1700992</v>
      </c>
      <c r="F10" s="20">
        <v>61138.76</v>
      </c>
      <c r="G10" s="20">
        <v>4.7699999999999996</v>
      </c>
      <c r="H10" s="20" t="s">
        <v>17</v>
      </c>
      <c r="J10" s="21"/>
      <c r="K10" s="21"/>
      <c r="L10" s="21"/>
    </row>
    <row r="11" spans="2:12" x14ac:dyDescent="0.2">
      <c r="B11" s="22" t="s">
        <v>26</v>
      </c>
      <c r="C11" s="19" t="s">
        <v>27</v>
      </c>
      <c r="D11" s="19" t="s">
        <v>28</v>
      </c>
      <c r="E11" s="23">
        <v>4085316</v>
      </c>
      <c r="F11" s="20">
        <v>54020.13</v>
      </c>
      <c r="G11" s="20">
        <v>4.21</v>
      </c>
      <c r="H11" s="20" t="s">
        <v>17</v>
      </c>
      <c r="J11" s="21"/>
      <c r="K11" s="21"/>
      <c r="L11" s="21"/>
    </row>
    <row r="12" spans="2:12" x14ac:dyDescent="0.2">
      <c r="B12" s="22" t="s">
        <v>29</v>
      </c>
      <c r="C12" s="19" t="s">
        <v>30</v>
      </c>
      <c r="D12" s="19" t="s">
        <v>31</v>
      </c>
      <c r="E12" s="23">
        <v>3474142</v>
      </c>
      <c r="F12" s="20">
        <v>49351.92</v>
      </c>
      <c r="G12" s="20">
        <v>3.85</v>
      </c>
      <c r="H12" s="20" t="s">
        <v>17</v>
      </c>
      <c r="J12" s="24"/>
      <c r="K12" s="24"/>
      <c r="L12" s="24"/>
    </row>
    <row r="13" spans="2:12" x14ac:dyDescent="0.2">
      <c r="B13" s="22" t="s">
        <v>32</v>
      </c>
      <c r="C13" s="19" t="s">
        <v>33</v>
      </c>
      <c r="D13" s="19" t="s">
        <v>16</v>
      </c>
      <c r="E13" s="23">
        <v>4650000</v>
      </c>
      <c r="F13" s="20">
        <v>38420.629999999997</v>
      </c>
      <c r="G13" s="20">
        <v>2.99</v>
      </c>
      <c r="H13" s="20" t="s">
        <v>17</v>
      </c>
      <c r="K13" s="25" t="s">
        <v>34</v>
      </c>
    </row>
    <row r="14" spans="2:12" x14ac:dyDescent="0.2">
      <c r="B14" s="22" t="s">
        <v>35</v>
      </c>
      <c r="C14" s="19" t="s">
        <v>36</v>
      </c>
      <c r="D14" s="19" t="s">
        <v>31</v>
      </c>
      <c r="E14" s="23">
        <v>1003055</v>
      </c>
      <c r="F14" s="20">
        <v>38323.22</v>
      </c>
      <c r="G14" s="20">
        <v>2.99</v>
      </c>
      <c r="H14" s="20" t="s">
        <v>17</v>
      </c>
    </row>
    <row r="15" spans="2:12" x14ac:dyDescent="0.2">
      <c r="B15" s="22" t="s">
        <v>37</v>
      </c>
      <c r="C15" s="19" t="s">
        <v>38</v>
      </c>
      <c r="D15" s="19" t="s">
        <v>16</v>
      </c>
      <c r="E15" s="23">
        <v>3159200</v>
      </c>
      <c r="F15" s="20">
        <v>36833.11</v>
      </c>
      <c r="G15" s="20">
        <v>2.87</v>
      </c>
      <c r="H15" s="20" t="s">
        <v>17</v>
      </c>
    </row>
    <row r="16" spans="2:12" x14ac:dyDescent="0.2">
      <c r="B16" s="22" t="s">
        <v>39</v>
      </c>
      <c r="C16" s="19" t="s">
        <v>40</v>
      </c>
      <c r="D16" s="19" t="s">
        <v>41</v>
      </c>
      <c r="E16" s="23">
        <v>10050000</v>
      </c>
      <c r="F16" s="20">
        <v>36501.599999999999</v>
      </c>
      <c r="G16" s="20">
        <v>2.84</v>
      </c>
      <c r="H16" s="20" t="s">
        <v>17</v>
      </c>
    </row>
    <row r="17" spans="2:8" x14ac:dyDescent="0.2">
      <c r="B17" s="22" t="s">
        <v>42</v>
      </c>
      <c r="C17" s="19" t="s">
        <v>43</v>
      </c>
      <c r="D17" s="19" t="s">
        <v>44</v>
      </c>
      <c r="E17" s="23">
        <v>339152</v>
      </c>
      <c r="F17" s="20">
        <v>33819.730000000003</v>
      </c>
      <c r="G17" s="20">
        <v>2.64</v>
      </c>
      <c r="H17" s="20" t="s">
        <v>17</v>
      </c>
    </row>
    <row r="18" spans="2:8" x14ac:dyDescent="0.2">
      <c r="B18" s="22" t="s">
        <v>45</v>
      </c>
      <c r="C18" s="19" t="s">
        <v>46</v>
      </c>
      <c r="D18" s="19" t="s">
        <v>47</v>
      </c>
      <c r="E18" s="23">
        <v>7750000</v>
      </c>
      <c r="F18" s="20">
        <v>33762.879999999997</v>
      </c>
      <c r="G18" s="20">
        <v>2.63</v>
      </c>
      <c r="H18" s="20" t="s">
        <v>17</v>
      </c>
    </row>
    <row r="19" spans="2:8" x14ac:dyDescent="0.2">
      <c r="B19" s="22" t="s">
        <v>48</v>
      </c>
      <c r="C19" s="19" t="s">
        <v>49</v>
      </c>
      <c r="D19" s="19" t="s">
        <v>50</v>
      </c>
      <c r="E19" s="23">
        <v>440934</v>
      </c>
      <c r="F19" s="20">
        <v>30528.29</v>
      </c>
      <c r="G19" s="20">
        <v>2.38</v>
      </c>
      <c r="H19" s="20" t="s">
        <v>17</v>
      </c>
    </row>
    <row r="20" spans="2:8" x14ac:dyDescent="0.2">
      <c r="B20" s="22" t="s">
        <v>51</v>
      </c>
      <c r="C20" s="19" t="s">
        <v>52</v>
      </c>
      <c r="D20" s="19" t="s">
        <v>53</v>
      </c>
      <c r="E20" s="23">
        <v>1190000</v>
      </c>
      <c r="F20" s="20">
        <v>25660.57</v>
      </c>
      <c r="G20" s="20">
        <v>2</v>
      </c>
      <c r="H20" s="20" t="s">
        <v>17</v>
      </c>
    </row>
    <row r="21" spans="2:8" x14ac:dyDescent="0.2">
      <c r="B21" s="22" t="s">
        <v>54</v>
      </c>
      <c r="C21" s="19" t="s">
        <v>55</v>
      </c>
      <c r="D21" s="19" t="s">
        <v>53</v>
      </c>
      <c r="E21" s="23">
        <v>2525000</v>
      </c>
      <c r="F21" s="20">
        <v>25449.48</v>
      </c>
      <c r="G21" s="20">
        <v>1.98</v>
      </c>
      <c r="H21" s="20" t="s">
        <v>17</v>
      </c>
    </row>
    <row r="22" spans="2:8" x14ac:dyDescent="0.2">
      <c r="B22" s="22" t="s">
        <v>56</v>
      </c>
      <c r="C22" s="19" t="s">
        <v>57</v>
      </c>
      <c r="D22" s="19" t="s">
        <v>58</v>
      </c>
      <c r="E22" s="23">
        <v>1669500</v>
      </c>
      <c r="F22" s="20">
        <v>25077.56</v>
      </c>
      <c r="G22" s="20">
        <v>1.95</v>
      </c>
      <c r="H22" s="20" t="s">
        <v>17</v>
      </c>
    </row>
    <row r="23" spans="2:8" x14ac:dyDescent="0.2">
      <c r="B23" s="22" t="s">
        <v>59</v>
      </c>
      <c r="C23" s="19" t="s">
        <v>60</v>
      </c>
      <c r="D23" s="19" t="s">
        <v>61</v>
      </c>
      <c r="E23" s="23">
        <v>10400000</v>
      </c>
      <c r="F23" s="20">
        <v>24310</v>
      </c>
      <c r="G23" s="20">
        <v>1.89</v>
      </c>
      <c r="H23" s="20" t="s">
        <v>17</v>
      </c>
    </row>
    <row r="24" spans="2:8" x14ac:dyDescent="0.2">
      <c r="B24" s="22" t="s">
        <v>62</v>
      </c>
      <c r="C24" s="19" t="s">
        <v>63</v>
      </c>
      <c r="D24" s="19" t="s">
        <v>53</v>
      </c>
      <c r="E24" s="23">
        <v>166400</v>
      </c>
      <c r="F24" s="20">
        <v>21328.32</v>
      </c>
      <c r="G24" s="20">
        <v>1.66</v>
      </c>
      <c r="H24" s="20" t="s">
        <v>17</v>
      </c>
    </row>
    <row r="25" spans="2:8" x14ac:dyDescent="0.2">
      <c r="B25" s="22" t="s">
        <v>64</v>
      </c>
      <c r="C25" s="19" t="s">
        <v>65</v>
      </c>
      <c r="D25" s="19" t="s">
        <v>31</v>
      </c>
      <c r="E25" s="23">
        <v>1552000</v>
      </c>
      <c r="F25" s="20">
        <v>21209.63</v>
      </c>
      <c r="G25" s="20">
        <v>1.65</v>
      </c>
      <c r="H25" s="20" t="s">
        <v>17</v>
      </c>
    </row>
    <row r="26" spans="2:8" x14ac:dyDescent="0.2">
      <c r="B26" s="22" t="s">
        <v>66</v>
      </c>
      <c r="C26" s="19" t="s">
        <v>67</v>
      </c>
      <c r="D26" s="19" t="s">
        <v>53</v>
      </c>
      <c r="E26" s="23">
        <v>229309</v>
      </c>
      <c r="F26" s="20">
        <v>20416.87</v>
      </c>
      <c r="G26" s="20">
        <v>1.59</v>
      </c>
      <c r="H26" s="20" t="s">
        <v>17</v>
      </c>
    </row>
    <row r="27" spans="2:8" x14ac:dyDescent="0.2">
      <c r="B27" s="22" t="s">
        <v>68</v>
      </c>
      <c r="C27" s="19" t="s">
        <v>69</v>
      </c>
      <c r="D27" s="19" t="s">
        <v>70</v>
      </c>
      <c r="E27" s="23">
        <v>491565</v>
      </c>
      <c r="F27" s="20">
        <v>19575.59</v>
      </c>
      <c r="G27" s="20">
        <v>1.53</v>
      </c>
      <c r="H27" s="20" t="s">
        <v>17</v>
      </c>
    </row>
    <row r="28" spans="2:8" x14ac:dyDescent="0.2">
      <c r="B28" s="22" t="s">
        <v>71</v>
      </c>
      <c r="C28" s="19" t="s">
        <v>72</v>
      </c>
      <c r="D28" s="19" t="s">
        <v>73</v>
      </c>
      <c r="E28" s="23">
        <v>9450000</v>
      </c>
      <c r="F28" s="20">
        <v>18252.68</v>
      </c>
      <c r="G28" s="20">
        <v>1.42</v>
      </c>
      <c r="H28" s="20" t="s">
        <v>17</v>
      </c>
    </row>
    <row r="29" spans="2:8" x14ac:dyDescent="0.2">
      <c r="B29" s="22" t="s">
        <v>74</v>
      </c>
      <c r="C29" s="19" t="s">
        <v>75</v>
      </c>
      <c r="D29" s="19" t="s">
        <v>16</v>
      </c>
      <c r="E29" s="23">
        <v>1098750</v>
      </c>
      <c r="F29" s="20">
        <v>17843.150000000001</v>
      </c>
      <c r="G29" s="20">
        <v>1.39</v>
      </c>
      <c r="H29" s="20" t="s">
        <v>17</v>
      </c>
    </row>
    <row r="30" spans="2:8" x14ac:dyDescent="0.2">
      <c r="B30" s="22" t="s">
        <v>76</v>
      </c>
      <c r="C30" s="19" t="s">
        <v>77</v>
      </c>
      <c r="D30" s="19" t="s">
        <v>78</v>
      </c>
      <c r="E30" s="23">
        <v>2101076</v>
      </c>
      <c r="F30" s="20">
        <v>17655.34</v>
      </c>
      <c r="G30" s="20">
        <v>1.38</v>
      </c>
      <c r="H30" s="20" t="s">
        <v>79</v>
      </c>
    </row>
    <row r="31" spans="2:8" x14ac:dyDescent="0.2">
      <c r="B31" s="22" t="s">
        <v>80</v>
      </c>
      <c r="C31" s="19" t="s">
        <v>81</v>
      </c>
      <c r="D31" s="19" t="s">
        <v>82</v>
      </c>
      <c r="E31" s="23">
        <v>1155000</v>
      </c>
      <c r="F31" s="20">
        <v>16592.150000000001</v>
      </c>
      <c r="G31" s="20">
        <v>1.29</v>
      </c>
      <c r="H31" s="20" t="s">
        <v>17</v>
      </c>
    </row>
    <row r="32" spans="2:8" x14ac:dyDescent="0.2">
      <c r="B32" s="22" t="s">
        <v>83</v>
      </c>
      <c r="C32" s="19" t="s">
        <v>84</v>
      </c>
      <c r="D32" s="19" t="s">
        <v>85</v>
      </c>
      <c r="E32" s="23">
        <v>462200</v>
      </c>
      <c r="F32" s="20">
        <v>16589.509999999998</v>
      </c>
      <c r="G32" s="20">
        <v>1.29</v>
      </c>
      <c r="H32" s="20" t="s">
        <v>17</v>
      </c>
    </row>
    <row r="33" spans="2:8" x14ac:dyDescent="0.2">
      <c r="B33" s="22" t="s">
        <v>86</v>
      </c>
      <c r="C33" s="19" t="s">
        <v>87</v>
      </c>
      <c r="D33" s="19" t="s">
        <v>88</v>
      </c>
      <c r="E33" s="23">
        <v>281307</v>
      </c>
      <c r="F33" s="20">
        <v>16433.11</v>
      </c>
      <c r="G33" s="20">
        <v>1.28</v>
      </c>
      <c r="H33" s="20" t="s">
        <v>17</v>
      </c>
    </row>
    <row r="34" spans="2:8" x14ac:dyDescent="0.2">
      <c r="B34" s="22" t="s">
        <v>89</v>
      </c>
      <c r="C34" s="19" t="s">
        <v>90</v>
      </c>
      <c r="D34" s="19" t="s">
        <v>50</v>
      </c>
      <c r="E34" s="23">
        <v>1342952</v>
      </c>
      <c r="F34" s="20">
        <v>16025.45</v>
      </c>
      <c r="G34" s="20">
        <v>1.25</v>
      </c>
      <c r="H34" s="20" t="s">
        <v>17</v>
      </c>
    </row>
    <row r="35" spans="2:8" x14ac:dyDescent="0.2">
      <c r="B35" s="22" t="s">
        <v>91</v>
      </c>
      <c r="C35" s="19" t="s">
        <v>92</v>
      </c>
      <c r="D35" s="19" t="s">
        <v>47</v>
      </c>
      <c r="E35" s="23">
        <v>690800</v>
      </c>
      <c r="F35" s="20">
        <v>15407.95</v>
      </c>
      <c r="G35" s="20">
        <v>1.2</v>
      </c>
      <c r="H35" s="20" t="s">
        <v>17</v>
      </c>
    </row>
    <row r="36" spans="2:8" x14ac:dyDescent="0.2">
      <c r="B36" s="22" t="s">
        <v>93</v>
      </c>
      <c r="C36" s="19" t="s">
        <v>94</v>
      </c>
      <c r="D36" s="19" t="s">
        <v>58</v>
      </c>
      <c r="E36" s="23">
        <v>647229</v>
      </c>
      <c r="F36" s="20">
        <v>15303.08</v>
      </c>
      <c r="G36" s="20">
        <v>1.19</v>
      </c>
      <c r="H36" s="20" t="s">
        <v>17</v>
      </c>
    </row>
    <row r="37" spans="2:8" x14ac:dyDescent="0.2">
      <c r="B37" s="22" t="s">
        <v>95</v>
      </c>
      <c r="C37" s="19" t="s">
        <v>96</v>
      </c>
      <c r="D37" s="19" t="s">
        <v>97</v>
      </c>
      <c r="E37" s="23">
        <v>11200000</v>
      </c>
      <c r="F37" s="20">
        <v>14694.4</v>
      </c>
      <c r="G37" s="20">
        <v>1.1499999999999999</v>
      </c>
      <c r="H37" s="20" t="s">
        <v>79</v>
      </c>
    </row>
    <row r="38" spans="2:8" x14ac:dyDescent="0.2">
      <c r="B38" s="22" t="s">
        <v>98</v>
      </c>
      <c r="C38" s="19" t="s">
        <v>99</v>
      </c>
      <c r="D38" s="19" t="s">
        <v>88</v>
      </c>
      <c r="E38" s="23">
        <v>207363</v>
      </c>
      <c r="F38" s="20">
        <v>13563.1</v>
      </c>
      <c r="G38" s="20">
        <v>1.06</v>
      </c>
      <c r="H38" s="20" t="s">
        <v>17</v>
      </c>
    </row>
    <row r="39" spans="2:8" x14ac:dyDescent="0.2">
      <c r="B39" s="22" t="s">
        <v>100</v>
      </c>
      <c r="C39" s="19" t="s">
        <v>101</v>
      </c>
      <c r="D39" s="19" t="s">
        <v>102</v>
      </c>
      <c r="E39" s="23">
        <v>945000</v>
      </c>
      <c r="F39" s="20">
        <v>11122.65</v>
      </c>
      <c r="G39" s="20">
        <v>0.87</v>
      </c>
      <c r="H39" s="20" t="s">
        <v>17</v>
      </c>
    </row>
    <row r="40" spans="2:8" x14ac:dyDescent="0.2">
      <c r="B40" s="22" t="s">
        <v>103</v>
      </c>
      <c r="C40" s="19" t="s">
        <v>104</v>
      </c>
      <c r="D40" s="19" t="s">
        <v>88</v>
      </c>
      <c r="E40" s="23">
        <v>1950000</v>
      </c>
      <c r="F40" s="20">
        <v>10802.03</v>
      </c>
      <c r="G40" s="20">
        <v>0.84</v>
      </c>
      <c r="H40" s="20" t="s">
        <v>79</v>
      </c>
    </row>
    <row r="41" spans="2:8" x14ac:dyDescent="0.2">
      <c r="B41" s="22" t="s">
        <v>105</v>
      </c>
      <c r="C41" s="19" t="s">
        <v>106</v>
      </c>
      <c r="D41" s="19" t="s">
        <v>58</v>
      </c>
      <c r="E41" s="23">
        <v>40302</v>
      </c>
      <c r="F41" s="20">
        <v>10658.29</v>
      </c>
      <c r="G41" s="20">
        <v>0.83</v>
      </c>
      <c r="H41" s="20" t="s">
        <v>79</v>
      </c>
    </row>
    <row r="42" spans="2:8" x14ac:dyDescent="0.2">
      <c r="B42" s="22" t="s">
        <v>107</v>
      </c>
      <c r="C42" s="19" t="s">
        <v>108</v>
      </c>
      <c r="D42" s="19" t="s">
        <v>109</v>
      </c>
      <c r="E42" s="23">
        <v>961324</v>
      </c>
      <c r="F42" s="20">
        <v>10654.83</v>
      </c>
      <c r="G42" s="20">
        <v>0.83</v>
      </c>
      <c r="H42" s="20" t="s">
        <v>17</v>
      </c>
    </row>
    <row r="43" spans="2:8" x14ac:dyDescent="0.2">
      <c r="B43" s="22" t="s">
        <v>110</v>
      </c>
      <c r="C43" s="19" t="s">
        <v>111</v>
      </c>
      <c r="D43" s="19" t="s">
        <v>78</v>
      </c>
      <c r="E43" s="23">
        <v>156151</v>
      </c>
      <c r="F43" s="20">
        <v>9286.4599999999991</v>
      </c>
      <c r="G43" s="20">
        <v>0.72</v>
      </c>
      <c r="H43" s="20" t="s">
        <v>17</v>
      </c>
    </row>
    <row r="44" spans="2:8" x14ac:dyDescent="0.2">
      <c r="B44" s="22" t="s">
        <v>112</v>
      </c>
      <c r="C44" s="19" t="s">
        <v>113</v>
      </c>
      <c r="D44" s="19" t="s">
        <v>16</v>
      </c>
      <c r="E44" s="23">
        <v>610000</v>
      </c>
      <c r="F44" s="20">
        <v>9245.77</v>
      </c>
      <c r="G44" s="20">
        <v>0.72</v>
      </c>
      <c r="H44" s="20" t="s">
        <v>17</v>
      </c>
    </row>
    <row r="45" spans="2:8" x14ac:dyDescent="0.2">
      <c r="B45" s="22" t="s">
        <v>114</v>
      </c>
      <c r="C45" s="19" t="s">
        <v>115</v>
      </c>
      <c r="D45" s="19" t="s">
        <v>73</v>
      </c>
      <c r="E45" s="23">
        <v>150000</v>
      </c>
      <c r="F45" s="20">
        <v>9080.6299999999992</v>
      </c>
      <c r="G45" s="20">
        <v>0.71</v>
      </c>
      <c r="H45" s="20" t="s">
        <v>79</v>
      </c>
    </row>
    <row r="46" spans="2:8" x14ac:dyDescent="0.2">
      <c r="B46" s="22" t="s">
        <v>116</v>
      </c>
      <c r="C46" s="19" t="s">
        <v>117</v>
      </c>
      <c r="D46" s="19" t="s">
        <v>97</v>
      </c>
      <c r="E46" s="23">
        <v>1450000</v>
      </c>
      <c r="F46" s="20">
        <v>9067.58</v>
      </c>
      <c r="G46" s="20">
        <v>0.71</v>
      </c>
      <c r="H46" s="20" t="s">
        <v>79</v>
      </c>
    </row>
    <row r="47" spans="2:8" x14ac:dyDescent="0.2">
      <c r="B47" s="22" t="s">
        <v>118</v>
      </c>
      <c r="C47" s="19" t="s">
        <v>119</v>
      </c>
      <c r="D47" s="19" t="s">
        <v>73</v>
      </c>
      <c r="E47" s="23">
        <v>196854</v>
      </c>
      <c r="F47" s="20">
        <v>9062.76</v>
      </c>
      <c r="G47" s="20">
        <v>0.71</v>
      </c>
      <c r="H47" s="20" t="s">
        <v>17</v>
      </c>
    </row>
    <row r="48" spans="2:8" x14ac:dyDescent="0.2">
      <c r="B48" s="22" t="s">
        <v>120</v>
      </c>
      <c r="C48" s="19" t="s">
        <v>121</v>
      </c>
      <c r="D48" s="19" t="s">
        <v>50</v>
      </c>
      <c r="E48" s="23">
        <v>1725000</v>
      </c>
      <c r="F48" s="20">
        <v>8748.34</v>
      </c>
      <c r="G48" s="20">
        <v>0.68</v>
      </c>
      <c r="H48" s="20" t="s">
        <v>17</v>
      </c>
    </row>
    <row r="49" spans="2:8" x14ac:dyDescent="0.2">
      <c r="B49" s="22" t="s">
        <v>122</v>
      </c>
      <c r="C49" s="19" t="s">
        <v>123</v>
      </c>
      <c r="D49" s="19" t="s">
        <v>124</v>
      </c>
      <c r="E49" s="23">
        <v>235185</v>
      </c>
      <c r="F49" s="20">
        <v>8593.9</v>
      </c>
      <c r="G49" s="20">
        <v>0.67</v>
      </c>
      <c r="H49" s="20" t="s">
        <v>79</v>
      </c>
    </row>
    <row r="50" spans="2:8" x14ac:dyDescent="0.2">
      <c r="B50" s="22" t="s">
        <v>125</v>
      </c>
      <c r="C50" s="19" t="s">
        <v>126</v>
      </c>
      <c r="D50" s="19" t="s">
        <v>58</v>
      </c>
      <c r="E50" s="23">
        <v>570000</v>
      </c>
      <c r="F50" s="20">
        <v>7980</v>
      </c>
      <c r="G50" s="20">
        <v>0.62</v>
      </c>
      <c r="H50" s="20" t="s">
        <v>17</v>
      </c>
    </row>
    <row r="51" spans="2:8" x14ac:dyDescent="0.2">
      <c r="B51" s="22" t="s">
        <v>127</v>
      </c>
      <c r="C51" s="19" t="s">
        <v>128</v>
      </c>
      <c r="D51" s="19" t="s">
        <v>58</v>
      </c>
      <c r="E51" s="23">
        <v>125000</v>
      </c>
      <c r="F51" s="20">
        <v>7755.38</v>
      </c>
      <c r="G51" s="20">
        <v>0.6</v>
      </c>
      <c r="H51" s="20" t="s">
        <v>17</v>
      </c>
    </row>
    <row r="52" spans="2:8" x14ac:dyDescent="0.2">
      <c r="B52" s="22" t="s">
        <v>129</v>
      </c>
      <c r="C52" s="19" t="s">
        <v>130</v>
      </c>
      <c r="D52" s="19" t="s">
        <v>131</v>
      </c>
      <c r="E52" s="23">
        <v>1300000</v>
      </c>
      <c r="F52" s="20">
        <v>7497.75</v>
      </c>
      <c r="G52" s="20">
        <v>0.57999999999999996</v>
      </c>
      <c r="H52" s="20" t="s">
        <v>79</v>
      </c>
    </row>
    <row r="53" spans="2:8" x14ac:dyDescent="0.2">
      <c r="B53" s="22" t="s">
        <v>132</v>
      </c>
      <c r="C53" s="19" t="s">
        <v>133</v>
      </c>
      <c r="D53" s="19" t="s">
        <v>58</v>
      </c>
      <c r="E53" s="23">
        <v>263200</v>
      </c>
      <c r="F53" s="20">
        <v>6955.19</v>
      </c>
      <c r="G53" s="20">
        <v>0.54</v>
      </c>
      <c r="H53" s="20" t="s">
        <v>17</v>
      </c>
    </row>
    <row r="54" spans="2:8" x14ac:dyDescent="0.2">
      <c r="B54" s="22" t="s">
        <v>134</v>
      </c>
      <c r="C54" s="19" t="s">
        <v>135</v>
      </c>
      <c r="D54" s="19" t="s">
        <v>136</v>
      </c>
      <c r="E54" s="23">
        <v>1000000</v>
      </c>
      <c r="F54" s="20">
        <v>6444</v>
      </c>
      <c r="G54" s="20">
        <v>0.5</v>
      </c>
      <c r="H54" s="20" t="s">
        <v>17</v>
      </c>
    </row>
    <row r="55" spans="2:8" x14ac:dyDescent="0.2">
      <c r="B55" s="22" t="s">
        <v>137</v>
      </c>
      <c r="C55" s="19" t="s">
        <v>138</v>
      </c>
      <c r="D55" s="19" t="s">
        <v>61</v>
      </c>
      <c r="E55" s="23">
        <v>160000</v>
      </c>
      <c r="F55" s="20">
        <v>6302.96</v>
      </c>
      <c r="G55" s="20">
        <v>0.49</v>
      </c>
      <c r="H55" s="20" t="s">
        <v>17</v>
      </c>
    </row>
    <row r="56" spans="2:8" x14ac:dyDescent="0.2">
      <c r="B56" s="22" t="s">
        <v>139</v>
      </c>
      <c r="C56" s="19" t="s">
        <v>140</v>
      </c>
      <c r="D56" s="19" t="s">
        <v>31</v>
      </c>
      <c r="E56" s="23">
        <v>465000</v>
      </c>
      <c r="F56" s="20">
        <v>5875.28</v>
      </c>
      <c r="G56" s="20">
        <v>0.46</v>
      </c>
      <c r="H56" s="20" t="s">
        <v>17</v>
      </c>
    </row>
    <row r="57" spans="2:8" x14ac:dyDescent="0.2">
      <c r="B57" s="22" t="s">
        <v>141</v>
      </c>
      <c r="C57" s="19" t="s">
        <v>142</v>
      </c>
      <c r="D57" s="19" t="s">
        <v>143</v>
      </c>
      <c r="E57" s="23">
        <v>13225</v>
      </c>
      <c r="F57" s="20">
        <v>4600.1899999999996</v>
      </c>
      <c r="G57" s="20">
        <v>0.36</v>
      </c>
      <c r="H57" s="20" t="s">
        <v>79</v>
      </c>
    </row>
    <row r="58" spans="2:8" x14ac:dyDescent="0.2">
      <c r="B58" s="22" t="s">
        <v>144</v>
      </c>
      <c r="C58" s="19" t="s">
        <v>145</v>
      </c>
      <c r="D58" s="19" t="s">
        <v>146</v>
      </c>
      <c r="E58" s="23">
        <v>125000</v>
      </c>
      <c r="F58" s="20">
        <v>3276.31</v>
      </c>
      <c r="G58" s="20">
        <v>0.26</v>
      </c>
      <c r="H58" s="20" t="s">
        <v>17</v>
      </c>
    </row>
    <row r="59" spans="2:8" x14ac:dyDescent="0.2">
      <c r="B59" s="22" t="s">
        <v>147</v>
      </c>
      <c r="C59" s="19" t="s">
        <v>148</v>
      </c>
      <c r="D59" s="19" t="s">
        <v>31</v>
      </c>
      <c r="E59" s="23">
        <v>49500</v>
      </c>
      <c r="F59" s="20">
        <v>2526.11</v>
      </c>
      <c r="G59" s="20">
        <v>0.2</v>
      </c>
      <c r="H59" s="20" t="s">
        <v>79</v>
      </c>
    </row>
    <row r="60" spans="2:8" x14ac:dyDescent="0.2">
      <c r="B60" s="26" t="s">
        <v>149</v>
      </c>
      <c r="C60" s="27"/>
      <c r="D60" s="27"/>
      <c r="E60" s="27"/>
      <c r="F60" s="28">
        <f>SUM(F7:F59)</f>
        <v>1226390.5299999998</v>
      </c>
      <c r="G60" s="28">
        <f>SUM(G7:G59)</f>
        <v>95.570000000000036</v>
      </c>
      <c r="H60" s="28"/>
    </row>
    <row r="61" spans="2:8" x14ac:dyDescent="0.2">
      <c r="B61" s="29" t="s">
        <v>150</v>
      </c>
      <c r="C61" s="29"/>
      <c r="D61" s="29"/>
      <c r="E61" s="29"/>
      <c r="F61" s="30">
        <f>F60</f>
        <v>1226390.5299999998</v>
      </c>
      <c r="G61" s="30">
        <f>G60</f>
        <v>95.570000000000036</v>
      </c>
      <c r="H61" s="30"/>
    </row>
    <row r="62" spans="2:8" x14ac:dyDescent="0.2">
      <c r="B62" s="31" t="s">
        <v>151</v>
      </c>
      <c r="C62" s="32"/>
      <c r="D62" s="32"/>
      <c r="E62" s="32"/>
      <c r="F62" s="33"/>
      <c r="G62" s="33"/>
      <c r="H62" s="33"/>
    </row>
    <row r="63" spans="2:8" x14ac:dyDescent="0.2">
      <c r="B63" s="22" t="s">
        <v>151</v>
      </c>
      <c r="C63" s="22"/>
      <c r="D63" s="19"/>
      <c r="E63" s="19"/>
      <c r="F63" s="20">
        <v>57399.199999999997</v>
      </c>
      <c r="G63" s="20">
        <v>4.47</v>
      </c>
      <c r="H63" s="20"/>
    </row>
    <row r="64" spans="2:8" x14ac:dyDescent="0.2">
      <c r="B64" s="26" t="s">
        <v>149</v>
      </c>
      <c r="C64" s="27"/>
      <c r="D64" s="27"/>
      <c r="E64" s="27"/>
      <c r="F64" s="28">
        <f>SUM(F62:F63)</f>
        <v>57399.199999999997</v>
      </c>
      <c r="G64" s="28">
        <f>SUM(G62:G63)</f>
        <v>4.47</v>
      </c>
      <c r="H64" s="28"/>
    </row>
    <row r="65" spans="2:8" x14ac:dyDescent="0.2">
      <c r="B65" s="34" t="s">
        <v>150</v>
      </c>
      <c r="C65" s="34"/>
      <c r="D65" s="34"/>
      <c r="E65" s="34"/>
      <c r="F65" s="35">
        <f>F64</f>
        <v>57399.199999999997</v>
      </c>
      <c r="G65" s="35">
        <f>G64</f>
        <v>4.47</v>
      </c>
      <c r="H65" s="35"/>
    </row>
    <row r="66" spans="2:8" x14ac:dyDescent="0.2">
      <c r="B66" s="36" t="s">
        <v>152</v>
      </c>
      <c r="C66" s="36"/>
      <c r="D66" s="36"/>
      <c r="E66" s="36"/>
      <c r="F66" s="37">
        <f>F67-(+F61+F65)</f>
        <v>-777.25999999977648</v>
      </c>
      <c r="G66" s="37">
        <f>G67-(+G61+G65)</f>
        <v>-4.0000000000034674E-2</v>
      </c>
      <c r="H66" s="37"/>
    </row>
    <row r="67" spans="2:8" x14ac:dyDescent="0.2">
      <c r="B67" s="36" t="s">
        <v>153</v>
      </c>
      <c r="C67" s="36"/>
      <c r="D67" s="36"/>
      <c r="E67" s="36"/>
      <c r="F67" s="37">
        <v>1283012.47</v>
      </c>
      <c r="G67" s="37">
        <v>100</v>
      </c>
      <c r="H67" s="37"/>
    </row>
    <row r="69" spans="2:8" ht="12.75" thickBot="1" x14ac:dyDescent="0.25">
      <c r="B69" s="38"/>
    </row>
    <row r="70" spans="2:8" ht="13.5" thickTop="1" thickBot="1" x14ac:dyDescent="0.25">
      <c r="B70" s="40" t="s">
        <v>154</v>
      </c>
      <c r="C70" s="41" t="s">
        <v>155</v>
      </c>
    </row>
    <row r="71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12:20:45</KDate>
  <Classification>Public</Classification>
  <Subclassification/>
  <HostName>MUMCMP00935</HostName>
  <Domain_User>CANARAROBECOMF/628</Domain_User>
  <IPAdd>192.9.198.194</IPAdd>
  <FilePath>Book6</FilePath>
  <KID>C025A5607E97638506812456748756</KID>
  <UniqueName/>
  <Suggested/>
  <Justification/>
</Klassify>
</file>

<file path=customXml/itemProps1.xml><?xml version="1.0" encoding="utf-8"?>
<ds:datastoreItem xmlns:ds="http://schemas.openxmlformats.org/officeDocument/2006/customXml" ds:itemID="{DA82B735-FAEE-4DAA-839A-E0AD928203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2024-05-07T06:50:41Z</dcterms:created>
  <dcterms:modified xsi:type="dcterms:W3CDTF">2024-05-07T06:50:46Z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C025A5607E97638506812456748756</vt:lpwstr>
  </property>
</Properties>
</file>