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C18EB293-6034-4B28-8563-9892783AA5F4}" xr6:coauthVersionLast="47" xr6:coauthVersionMax="47" xr10:uidLastSave="{00000000-0000-0000-0000-000000000000}"/>
  <bookViews>
    <workbookView xWindow="-120" yWindow="-120" windowWidth="20730" windowHeight="11160" xr2:uid="{CEA2BE00-0F40-4504-A291-FB1B671787C7}"/>
  </bookViews>
  <sheets>
    <sheet name="O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G9" i="1" s="1"/>
  <c r="F7" i="1"/>
  <c r="F8" i="1" s="1"/>
  <c r="F9" i="1" s="1"/>
</calcChain>
</file>

<file path=xl/sharedStrings.xml><?xml version="1.0" encoding="utf-8"?>
<sst xmlns="http://schemas.openxmlformats.org/spreadsheetml/2006/main" count="32" uniqueCount="31">
  <si>
    <t>CANARA ROBECO OVERNIGHT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</si>
  <si>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</si>
  <si>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</si>
  <si>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</si>
  <si>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</si>
  <si>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</si>
  <si>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</si>
  <si>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</si>
  <si>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</si>
  <si>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Apr'24</t>
  </si>
  <si>
    <t>Benchmark Risk-o-meter Level- Apr'24</t>
  </si>
  <si>
    <t>Scheme Risk-o-meter Level- Mar'24</t>
  </si>
  <si>
    <t>Potential Risk Class (PRC) Matrix</t>
  </si>
  <si>
    <t>TREPS</t>
  </si>
  <si>
    <t>Credit Risk →</t>
  </si>
  <si>
    <t>Relatively Low (Class A)</t>
  </si>
  <si>
    <t>Moderate (Class B)</t>
  </si>
  <si>
    <t>Relatively High 
(Class C)</t>
  </si>
  <si>
    <t>Interest Rate Risk ↓</t>
  </si>
  <si>
    <t>Sub Total</t>
  </si>
  <si>
    <t>Relatively Low (Class I)</t>
  </si>
  <si>
    <t>A-I</t>
  </si>
  <si>
    <t>Total</t>
  </si>
  <si>
    <t>Net Receivables / (Payables)</t>
  </si>
  <si>
    <t>Moderate (Class II)</t>
  </si>
  <si>
    <t>Grand Total</t>
  </si>
  <si>
    <t>Relatively High (Class III)</t>
  </si>
  <si>
    <t>Benchmark: CRISIL Liquid Overnight Index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</si>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</sst>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top" wrapText="1"/>
    </xf>
    <xf numFmtId="0" fontId="3" fillId="3" borderId="13" xfId="0" applyFont="1" applyFill="1" applyBorder="1"/>
    <xf numFmtId="0" fontId="3" fillId="3" borderId="14" xfId="0" applyFont="1" applyFill="1" applyBorder="1"/>
    <xf numFmtId="4" fontId="3" fillId="3" borderId="14" xfId="0" applyNumberFormat="1" applyFont="1" applyFill="1" applyBorder="1"/>
    <xf numFmtId="4" fontId="3" fillId="3" borderId="15" xfId="0" applyNumberFormat="1" applyFont="1" applyFill="1" applyBorder="1"/>
    <xf numFmtId="0" fontId="9" fillId="0" borderId="12" xfId="0" applyFont="1" applyBorder="1" applyAlignment="1">
      <alignment horizontal="left" vertical="top" wrapText="1"/>
    </xf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0" borderId="12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3" borderId="20" xfId="0" applyFont="1" applyFill="1" applyBorder="1"/>
    <xf numFmtId="4" fontId="9" fillId="3" borderId="20" xfId="0" applyNumberFormat="1" applyFont="1" applyFill="1" applyBorder="1"/>
    <xf numFmtId="0" fontId="9" fillId="4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9" fillId="3" borderId="12" xfId="0" applyFont="1" applyFill="1" applyBorder="1"/>
    <xf numFmtId="4" fontId="9" fillId="3" borderId="12" xfId="0" applyNumberFormat="1" applyFont="1" applyFill="1" applyBorder="1"/>
    <xf numFmtId="0" fontId="9" fillId="3" borderId="0" xfId="0" applyFont="1" applyFill="1"/>
    <xf numFmtId="43" fontId="3" fillId="3" borderId="0" xfId="1" applyFont="1" applyFill="1" applyAlignment="1"/>
    <xf numFmtId="0" fontId="10" fillId="5" borderId="22" xfId="0" applyFont="1" applyFill="1" applyBorder="1"/>
    <xf numFmtId="164" fontId="9" fillId="3" borderId="23" xfId="0" applyNumberFormat="1" applyFont="1" applyFill="1" applyBorder="1"/>
    <xf numFmtId="10" fontId="9" fillId="3" borderId="2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135180</xdr:rowOff>
    </xdr:from>
    <xdr:to>
      <xdr:col>9</xdr:col>
      <xdr:colOff>2068635</xdr:colOff>
      <xdr:row>11</xdr:row>
      <xdr:rowOff>34338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0A33F3-A556-4281-9738-43CD3F4FC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6375" y="1125780"/>
          <a:ext cx="1973385" cy="1423158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4</xdr:row>
      <xdr:rowOff>156487</xdr:rowOff>
    </xdr:from>
    <xdr:to>
      <xdr:col>10</xdr:col>
      <xdr:colOff>2113242</xdr:colOff>
      <xdr:row>11</xdr:row>
      <xdr:rowOff>38101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7A45B6-6DDB-4B44-AAC5-3203A90D0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82350" y="1147087"/>
          <a:ext cx="2037042" cy="1405614"/>
        </a:xfrm>
        <a:prstGeom prst="rect">
          <a:avLst/>
        </a:prstGeom>
      </xdr:spPr>
    </xdr:pic>
    <xdr:clientData/>
  </xdr:twoCellAnchor>
  <xdr:oneCellAnchor>
    <xdr:from>
      <xdr:col>11</xdr:col>
      <xdr:colOff>28576</xdr:colOff>
      <xdr:row>4</xdr:row>
      <xdr:rowOff>163752</xdr:rowOff>
    </xdr:from>
    <xdr:ext cx="2047106" cy="1398348"/>
    <xdr:pic>
      <xdr:nvPicPr>
        <xdr:cNvPr id="4" name="Picture 3">
          <a:extLst>
            <a:ext uri="{FF2B5EF4-FFF2-40B4-BE49-F238E27FC236}">
              <a16:creationId xmlns:a16="http://schemas.microsoft.com/office/drawing/2014/main" id="{13E2BA9A-1684-4F18-9191-3DA68925B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63576" y="1154352"/>
          <a:ext cx="2047106" cy="1398348"/>
        </a:xfrm>
        <a:prstGeom prst="rect">
          <a:avLst/>
        </a:prstGeom>
      </xdr:spPr>
    </xdr:pic>
    <xdr:clientData/>
  </xdr:oneCellAnchor>
  <xdr:oneCellAnchor>
    <xdr:from>
      <xdr:col>11</xdr:col>
      <xdr:colOff>28576</xdr:colOff>
      <xdr:row>4</xdr:row>
      <xdr:rowOff>163752</xdr:rowOff>
    </xdr:from>
    <xdr:ext cx="2047106" cy="1398348"/>
    <xdr:pic>
      <xdr:nvPicPr>
        <xdr:cNvPr id="5" name="Picture 4">
          <a:extLst>
            <a:ext uri="{FF2B5EF4-FFF2-40B4-BE49-F238E27FC236}">
              <a16:creationId xmlns:a16="http://schemas.microsoft.com/office/drawing/2014/main" id="{A9A85011-11A1-4DFD-82AA-1EFCD4D46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63576" y="1154352"/>
          <a:ext cx="2047106" cy="13983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8918E-2682-43FF-B390-165C0CD83960}">
  <dimension ref="B1:Q19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0.28515625" style="4" bestFit="1" customWidth="1"/>
    <col min="4" max="4" width="14.140625" style="4" bestFit="1" customWidth="1"/>
    <col min="5" max="5" width="7.71093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10" style="3" bestFit="1" customWidth="1"/>
    <col min="10" max="10" width="31.5703125" style="3" customWidth="1"/>
    <col min="11" max="11" width="33.42578125" style="3" customWidth="1"/>
    <col min="12" max="12" width="31.42578125" style="3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customHeight="1" x14ac:dyDescent="0.2">
      <c r="B5" s="18" t="s">
        <v>13</v>
      </c>
      <c r="C5" s="19"/>
      <c r="D5" s="19"/>
      <c r="E5" s="19"/>
      <c r="F5" s="20"/>
      <c r="G5" s="20"/>
      <c r="H5" s="21"/>
      <c r="J5" s="22"/>
      <c r="K5" s="22"/>
      <c r="L5" s="22"/>
      <c r="N5" s="23" t="s">
        <v>14</v>
      </c>
      <c r="O5" s="24" t="s">
        <v>15</v>
      </c>
      <c r="P5" s="24" t="s">
        <v>16</v>
      </c>
      <c r="Q5" s="24" t="s">
        <v>17</v>
      </c>
    </row>
    <row r="6" spans="2:17" ht="36" x14ac:dyDescent="0.2">
      <c r="B6" s="25" t="s">
        <v>13</v>
      </c>
      <c r="C6" s="25"/>
      <c r="D6" s="26"/>
      <c r="E6" s="26"/>
      <c r="F6" s="27">
        <v>14147.19</v>
      </c>
      <c r="G6" s="27">
        <v>99.36</v>
      </c>
      <c r="H6" s="28"/>
      <c r="J6" s="22"/>
      <c r="K6" s="22"/>
      <c r="L6" s="22"/>
      <c r="N6" s="29" t="s">
        <v>18</v>
      </c>
      <c r="O6" s="24"/>
      <c r="P6" s="24"/>
      <c r="Q6" s="24"/>
    </row>
    <row r="7" spans="2:17" ht="12" customHeight="1" x14ac:dyDescent="0.2">
      <c r="B7" s="30" t="s">
        <v>19</v>
      </c>
      <c r="C7" s="31"/>
      <c r="D7" s="31"/>
      <c r="E7" s="31"/>
      <c r="F7" s="32">
        <f>SUM(F5:F6)</f>
        <v>14147.19</v>
      </c>
      <c r="G7" s="32">
        <f>SUM(G5:G6)</f>
        <v>99.36</v>
      </c>
      <c r="H7" s="33"/>
      <c r="J7" s="22"/>
      <c r="K7" s="22"/>
      <c r="L7" s="22"/>
      <c r="N7" s="34" t="s">
        <v>20</v>
      </c>
      <c r="O7" s="35" t="s">
        <v>21</v>
      </c>
      <c r="P7" s="36"/>
      <c r="Q7" s="36"/>
    </row>
    <row r="8" spans="2:17" x14ac:dyDescent="0.2">
      <c r="B8" s="37" t="s">
        <v>22</v>
      </c>
      <c r="C8" s="37"/>
      <c r="D8" s="37"/>
      <c r="E8" s="37"/>
      <c r="F8" s="38">
        <f>F7</f>
        <v>14147.19</v>
      </c>
      <c r="G8" s="38">
        <f>G7</f>
        <v>99.36</v>
      </c>
      <c r="H8" s="38"/>
      <c r="J8" s="22"/>
      <c r="K8" s="22"/>
      <c r="L8" s="22"/>
      <c r="N8" s="34"/>
      <c r="O8" s="39"/>
      <c r="P8" s="40"/>
      <c r="Q8" s="40"/>
    </row>
    <row r="9" spans="2:17" ht="12" customHeight="1" x14ac:dyDescent="0.2">
      <c r="B9" s="41" t="s">
        <v>23</v>
      </c>
      <c r="C9" s="41"/>
      <c r="D9" s="41"/>
      <c r="E9" s="41"/>
      <c r="F9" s="42">
        <f>F10-(+F8)</f>
        <v>90.809999999999491</v>
      </c>
      <c r="G9" s="42">
        <f>G10-(+G8)</f>
        <v>0.64000000000000057</v>
      </c>
      <c r="H9" s="42"/>
      <c r="J9" s="22"/>
      <c r="K9" s="22"/>
      <c r="L9" s="22"/>
      <c r="N9" s="34" t="s">
        <v>24</v>
      </c>
      <c r="O9" s="36"/>
      <c r="P9" s="36"/>
      <c r="Q9" s="36"/>
    </row>
    <row r="10" spans="2:17" x14ac:dyDescent="0.2">
      <c r="B10" s="41" t="s">
        <v>25</v>
      </c>
      <c r="C10" s="41"/>
      <c r="D10" s="41"/>
      <c r="E10" s="41"/>
      <c r="F10" s="42">
        <v>14238</v>
      </c>
      <c r="G10" s="42">
        <v>100</v>
      </c>
      <c r="H10" s="42"/>
      <c r="J10" s="22"/>
      <c r="K10" s="22"/>
      <c r="L10" s="22"/>
      <c r="N10" s="34"/>
      <c r="O10" s="40"/>
      <c r="P10" s="40"/>
      <c r="Q10" s="40"/>
    </row>
    <row r="11" spans="2:17" ht="12" customHeight="1" x14ac:dyDescent="0.2">
      <c r="J11" s="22"/>
      <c r="K11" s="22"/>
      <c r="L11" s="22"/>
      <c r="N11" s="34" t="s">
        <v>26</v>
      </c>
      <c r="O11" s="36"/>
      <c r="P11" s="36"/>
      <c r="Q11" s="36"/>
    </row>
    <row r="12" spans="2:17" x14ac:dyDescent="0.2">
      <c r="B12" s="43"/>
      <c r="J12" s="22"/>
      <c r="K12" s="22"/>
      <c r="L12" s="22"/>
      <c r="N12" s="34"/>
      <c r="O12" s="40"/>
      <c r="P12" s="40"/>
      <c r="Q12" s="40"/>
    </row>
    <row r="13" spans="2:17" ht="12.75" thickBot="1" x14ac:dyDescent="0.25">
      <c r="J13" s="44"/>
      <c r="K13" s="44" t="s">
        <v>27</v>
      </c>
    </row>
    <row r="14" spans="2:17" ht="13.5" thickTop="1" thickBot="1" x14ac:dyDescent="0.25">
      <c r="B14" s="45" t="s">
        <v>28</v>
      </c>
      <c r="C14" s="46">
        <v>2.5999999999999999E-3</v>
      </c>
    </row>
    <row r="15" spans="2:17" ht="13.5" thickTop="1" thickBot="1" x14ac:dyDescent="0.25"/>
    <row r="16" spans="2:17" ht="13.5" thickTop="1" thickBot="1" x14ac:dyDescent="0.25">
      <c r="B16" s="45" t="s">
        <v>29</v>
      </c>
      <c r="C16" s="47">
        <v>6.5799999999999997E-2</v>
      </c>
    </row>
    <row r="17" spans="2:3" ht="13.5" thickTop="1" thickBot="1" x14ac:dyDescent="0.25"/>
    <row r="18" spans="2:3" ht="13.5" thickTop="1" thickBot="1" x14ac:dyDescent="0.25">
      <c r="B18" s="45" t="s">
        <v>30</v>
      </c>
      <c r="C18" s="46">
        <v>5.4000000000000003E-3</v>
      </c>
    </row>
    <row r="19" spans="2:3" ht="12.75" thickTop="1" x14ac:dyDescent="0.2"/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12:23:26</KDate>
  <Classification>Public</Classification>
  <Subclassification/>
  <HostName>MUMCMP00935</HostName>
  <Domain_User>CANARAROBECOMF/628</Domain_User>
  <IPAdd>192.9.198.194</IPAdd>
  <FilePath>Book21</FilePath>
  <KID>C025A5607E97638506814060626435</KID>
  <UniqueName/>
  <Suggested/>
  <Justification/>
</Klassify>
</file>

<file path=customXml/itemProps1.xml><?xml version="1.0" encoding="utf-8"?>
<ds:datastoreItem xmlns:ds="http://schemas.openxmlformats.org/officeDocument/2006/customXml" ds:itemID="{122736EC-3B88-4F32-85CB-7F246E1144D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2024-05-07T06:53:22Z</dcterms:created>
  <dcterms:modified xsi:type="dcterms:W3CDTF">2024-05-07T06:53:26Z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C025A5607E97638506814060626435</vt:lpwstr>
  </property>
</Properties>
</file>