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21F2C192-D315-4931-8D14-237A0DD5BF03}" xr6:coauthVersionLast="47" xr6:coauthVersionMax="47" xr10:uidLastSave="{00000000-0000-0000-0000-000000000000}"/>
  <bookViews>
    <workbookView xWindow="-120" yWindow="-120" windowWidth="20730" windowHeight="11160" xr2:uid="{F9BCFF25-87AE-49DB-B155-9F5306D625BA}"/>
  </bookViews>
  <sheets>
    <sheet name="S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" i="1" l="1"/>
  <c r="G102" i="1" s="1"/>
  <c r="F101" i="1"/>
  <c r="F102" i="1" s="1"/>
  <c r="G97" i="1"/>
  <c r="G98" i="1" s="1"/>
  <c r="F97" i="1"/>
  <c r="F98" i="1" s="1"/>
  <c r="F103" i="1" l="1"/>
  <c r="G103" i="1"/>
</calcChain>
</file>

<file path=xl/sharedStrings.xml><?xml version="1.0" encoding="utf-8"?>
<sst xmlns="http://schemas.openxmlformats.org/spreadsheetml/2006/main" count="385" uniqueCount="238">
  <si>
    <t>CANARA ROBECO SMALL CAP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</si>
  <si>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</si>
  <si>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</si>
  <si>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</si>
  <si>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</si>
  <si>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</si>
  <si>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</si>
  <si>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</si>
  <si>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</si>
  <si>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</si>
  <si>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</si>
  <si>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</si>
  <si>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</si>
  <si>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</si>
  <si>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KEI Industries Ltd</t>
  </si>
  <si>
    <t>INE878B01027</t>
  </si>
  <si>
    <t>Industrial Products</t>
  </si>
  <si>
    <t>Mid Cap</t>
  </si>
  <si>
    <t>Multi Commodity Exchange Of India Ltd</t>
  </si>
  <si>
    <t>INE745G01035</t>
  </si>
  <si>
    <t>Capital Markets</t>
  </si>
  <si>
    <t>Small Cap</t>
  </si>
  <si>
    <t>Bharat Electronics Ltd</t>
  </si>
  <si>
    <t>INE263A01024</t>
  </si>
  <si>
    <t>Aerospace &amp; Defense</t>
  </si>
  <si>
    <t>Large Cap</t>
  </si>
  <si>
    <t>Kaynes Technology India Ltd</t>
  </si>
  <si>
    <t>INE918Z01012</t>
  </si>
  <si>
    <t>Industrial Manufacturing</t>
  </si>
  <si>
    <t>Equitas Small Finance Bank Ltd</t>
  </si>
  <si>
    <t>INE063P01018</t>
  </si>
  <si>
    <t>Banks</t>
  </si>
  <si>
    <t>Titagarh Rail Systems Ltd</t>
  </si>
  <si>
    <t>INE615H01020</t>
  </si>
  <si>
    <t>Century Textile &amp; Industries Ltd</t>
  </si>
  <si>
    <t>INE055A01016</t>
  </si>
  <si>
    <t>Paper, Forest &amp; Jute Products</t>
  </si>
  <si>
    <t>Benchmark: Nifty Smallcap 250 Index TRI</t>
  </si>
  <si>
    <t>Global Health Ltd</t>
  </si>
  <si>
    <t>INE474Q01031</t>
  </si>
  <si>
    <t>Healthcare Services</t>
  </si>
  <si>
    <t>Central Depository Services (India) Ltd</t>
  </si>
  <si>
    <t>INE736A01011</t>
  </si>
  <si>
    <t>BSE Ltd</t>
  </si>
  <si>
    <t>INE118H01025</t>
  </si>
  <si>
    <t>KEC International Ltd</t>
  </si>
  <si>
    <t>INE389H01022</t>
  </si>
  <si>
    <t>Construction</t>
  </si>
  <si>
    <t>Cera Sanitaryware Ltd</t>
  </si>
  <si>
    <t>INE739E01017</t>
  </si>
  <si>
    <t>Consumer Durables</t>
  </si>
  <si>
    <t>Karur Vysya Bank Ltd</t>
  </si>
  <si>
    <t>INE036D01028</t>
  </si>
  <si>
    <t>Anand Rathi Wealth Ltd</t>
  </si>
  <si>
    <t>INE463V01026</t>
  </si>
  <si>
    <t>V-Guard Industries Ltd</t>
  </si>
  <si>
    <t>INE951I01027</t>
  </si>
  <si>
    <t>J.B. Chemicals &amp; Pharmaceuticals Ltd</t>
  </si>
  <si>
    <t>INE572A01036</t>
  </si>
  <si>
    <t>Pharmaceuticals &amp; Biotechnology</t>
  </si>
  <si>
    <t>City Union Bank Ltd</t>
  </si>
  <si>
    <t>INE491A01021</t>
  </si>
  <si>
    <t>Creditaccess Grameen Ltd</t>
  </si>
  <si>
    <t>INE741K01010</t>
  </si>
  <si>
    <t>Finance</t>
  </si>
  <si>
    <t>Sobha Ltd</t>
  </si>
  <si>
    <t>INE671H01015</t>
  </si>
  <si>
    <t>Realty</t>
  </si>
  <si>
    <t>Great Eastern Shipping Co Ltd</t>
  </si>
  <si>
    <t>INE017A01032</t>
  </si>
  <si>
    <t>Transport Services</t>
  </si>
  <si>
    <t>Sun Pharmaceutical Industries Ltd</t>
  </si>
  <si>
    <t>INE044A01036</t>
  </si>
  <si>
    <t>Can Fin Homes Ltd</t>
  </si>
  <si>
    <t>INE477A01020</t>
  </si>
  <si>
    <t>Bharat Dynamics Ltd</t>
  </si>
  <si>
    <t>INE171Z01018</t>
  </si>
  <si>
    <t>PNC Infratech Ltd</t>
  </si>
  <si>
    <t>INE195J01029</t>
  </si>
  <si>
    <t>Cochin Shipyard Ltd</t>
  </si>
  <si>
    <t>INE704P01025</t>
  </si>
  <si>
    <t>Bikaji Foods International Ltd</t>
  </si>
  <si>
    <t>INE00E101023</t>
  </si>
  <si>
    <t>Food Products</t>
  </si>
  <si>
    <t>Cyient Ltd</t>
  </si>
  <si>
    <t>INE136B01020</t>
  </si>
  <si>
    <t>IT - Services</t>
  </si>
  <si>
    <t>Indian Hotels Co Ltd</t>
  </si>
  <si>
    <t>INE053A01029</t>
  </si>
  <si>
    <t>Leisure Services</t>
  </si>
  <si>
    <t>Max Healthcare Institute Ltd</t>
  </si>
  <si>
    <t>INE027H01010</t>
  </si>
  <si>
    <t>Ajanta Pharma Ltd</t>
  </si>
  <si>
    <t>INE031B01049</t>
  </si>
  <si>
    <t>National Aluminium Co Ltd</t>
  </si>
  <si>
    <t>INE139A01034</t>
  </si>
  <si>
    <t>Non - Ferrous Metals</t>
  </si>
  <si>
    <t>Ultratech Cement Ltd</t>
  </si>
  <si>
    <t>INE481G01011</t>
  </si>
  <si>
    <t>Cement &amp; Cement Products</t>
  </si>
  <si>
    <t>JK Lakshmi Cement Ltd</t>
  </si>
  <si>
    <t>INE786A01032</t>
  </si>
  <si>
    <t>EID Parry India Ltd</t>
  </si>
  <si>
    <t>INE126A01031</t>
  </si>
  <si>
    <t>Fertilizers &amp; Agrochemicals</t>
  </si>
  <si>
    <t>Reliance Industries Ltd</t>
  </si>
  <si>
    <t>INE002A01018</t>
  </si>
  <si>
    <t>Petroleum Products</t>
  </si>
  <si>
    <t>Computer Age Management Services Ltd</t>
  </si>
  <si>
    <t>INE596I01012</t>
  </si>
  <si>
    <t>Schaeffler India Ltd</t>
  </si>
  <si>
    <t>INE513A01022</t>
  </si>
  <si>
    <t>Auto Components</t>
  </si>
  <si>
    <t>Sonata Software Ltd</t>
  </si>
  <si>
    <t>INE269A01021</t>
  </si>
  <si>
    <t>IT - Software</t>
  </si>
  <si>
    <t>Indian Bank</t>
  </si>
  <si>
    <t>INE562A01011</t>
  </si>
  <si>
    <t>Suven Pharmaceuticals Ltd</t>
  </si>
  <si>
    <t>INE03QK01018</t>
  </si>
  <si>
    <t>Westlife Foodworld Ltd</t>
  </si>
  <si>
    <t>INE274F01020</t>
  </si>
  <si>
    <t>NTPC Ltd</t>
  </si>
  <si>
    <t>INE733E01010</t>
  </si>
  <si>
    <t>Power</t>
  </si>
  <si>
    <t>Bajaj Finance Ltd</t>
  </si>
  <si>
    <t>INE296A01024</t>
  </si>
  <si>
    <t>Cholamandalam Financial Holdings Ltd</t>
  </si>
  <si>
    <t>INE149A01033</t>
  </si>
  <si>
    <t>Brigade Enterprises Ltd</t>
  </si>
  <si>
    <t>INE791I01019</t>
  </si>
  <si>
    <t>Ltimindtree Ltd</t>
  </si>
  <si>
    <t>INE214T01019</t>
  </si>
  <si>
    <t>Triveni Turbine Ltd</t>
  </si>
  <si>
    <t>INE152M01016</t>
  </si>
  <si>
    <t>Electrical Equipment</t>
  </si>
  <si>
    <t>Power Finance Corporation Ltd</t>
  </si>
  <si>
    <t>INE134E01011</t>
  </si>
  <si>
    <t>Mold Tek Packaging Ltd</t>
  </si>
  <si>
    <t>INE893J01029</t>
  </si>
  <si>
    <t>Ahluwalia Contracts (India) Ltd</t>
  </si>
  <si>
    <t>INE758C01029</t>
  </si>
  <si>
    <t>ITC Ltd</t>
  </si>
  <si>
    <t>INE154A01025</t>
  </si>
  <si>
    <t>Diversified Fmcg</t>
  </si>
  <si>
    <t>CIE Automotive India Ltd</t>
  </si>
  <si>
    <t>INE536H01010</t>
  </si>
  <si>
    <t>Rhi Magnesita India Ltd</t>
  </si>
  <si>
    <t>INE743M01012</t>
  </si>
  <si>
    <t>ICRA Ltd</t>
  </si>
  <si>
    <t>INE725G01011</t>
  </si>
  <si>
    <t>Ratnamani Metals &amp; Tubes Ltd</t>
  </si>
  <si>
    <t>INE703B01027</t>
  </si>
  <si>
    <t>Abbott India Ltd</t>
  </si>
  <si>
    <t>INE358A01014</t>
  </si>
  <si>
    <t>Deepak Nitrite Ltd</t>
  </si>
  <si>
    <t>INE288B01029</t>
  </si>
  <si>
    <t>Chemicals &amp; Petrochemicals</t>
  </si>
  <si>
    <t>Jyothy Labs Ltd</t>
  </si>
  <si>
    <t>INE668F01031</t>
  </si>
  <si>
    <t>Household Products</t>
  </si>
  <si>
    <t>Rossari Biotech Ltd</t>
  </si>
  <si>
    <t>INE02A801020</t>
  </si>
  <si>
    <t>PVR Inox Ltd</t>
  </si>
  <si>
    <t>INE191H01014</t>
  </si>
  <si>
    <t>Entertainment</t>
  </si>
  <si>
    <t>KNR Constructions Ltd</t>
  </si>
  <si>
    <t>INE634I01029</t>
  </si>
  <si>
    <t>V.I.P. Industries Ltd</t>
  </si>
  <si>
    <t>INE054A01027</t>
  </si>
  <si>
    <t>Home First Finance Co India Ltd</t>
  </si>
  <si>
    <t>INE481N01025</t>
  </si>
  <si>
    <t>VRL Logistics Ltd</t>
  </si>
  <si>
    <t>INE366I01010</t>
  </si>
  <si>
    <t>Persistent Systems Ltd</t>
  </si>
  <si>
    <t>INE262H01021</t>
  </si>
  <si>
    <t>EPL Ltd</t>
  </si>
  <si>
    <t>INE255A01020</t>
  </si>
  <si>
    <t>K.P.R. Mill Ltd</t>
  </si>
  <si>
    <t>INE930H01031</t>
  </si>
  <si>
    <t>Textiles &amp; Apparels</t>
  </si>
  <si>
    <t>Latent View Analytics Ltd</t>
  </si>
  <si>
    <t>INE0I7C01011</t>
  </si>
  <si>
    <t>GMM Pfaudler Ltd</t>
  </si>
  <si>
    <t>INE541A01023</t>
  </si>
  <si>
    <t>Innova Captab Ltd</t>
  </si>
  <si>
    <t>INE0DUT01020</t>
  </si>
  <si>
    <t>Go Fashion India Ltd</t>
  </si>
  <si>
    <t>INE0BJS01011</t>
  </si>
  <si>
    <t>Retailing</t>
  </si>
  <si>
    <t>Timken India Ltd</t>
  </si>
  <si>
    <t>INE325A01013</t>
  </si>
  <si>
    <t>Birlasoft Ltd</t>
  </si>
  <si>
    <t>INE836A01035</t>
  </si>
  <si>
    <t>Subros Ltd</t>
  </si>
  <si>
    <t>INE287B01021</t>
  </si>
  <si>
    <t>Rolex Rings Ltd</t>
  </si>
  <si>
    <t>INE645S01016</t>
  </si>
  <si>
    <t>CESC Ltd</t>
  </si>
  <si>
    <t>INE486A01021</t>
  </si>
  <si>
    <t>Angel One Ltd</t>
  </si>
  <si>
    <t>INE732I01013</t>
  </si>
  <si>
    <t>Greenpanel Industries Ltd</t>
  </si>
  <si>
    <t>INE08ZM01014</t>
  </si>
  <si>
    <t>V-Mart Retail Ltd</t>
  </si>
  <si>
    <t>INE665J01013</t>
  </si>
  <si>
    <t>Prudent Corporate Advisory Services Ltd</t>
  </si>
  <si>
    <t>INE00F201020</t>
  </si>
  <si>
    <t>Greenply Industries Ltd</t>
  </si>
  <si>
    <t>INE461C01038</t>
  </si>
  <si>
    <t>Greenlam Industries Ltd</t>
  </si>
  <si>
    <t>INE544R01021</t>
  </si>
  <si>
    <t>Jyoti CNC Automation Ltd</t>
  </si>
  <si>
    <t>INE980O01024</t>
  </si>
  <si>
    <t>Vedant Fashions Ltd</t>
  </si>
  <si>
    <t>INE825V01034</t>
  </si>
  <si>
    <t>Fine Organic Industries Ltd</t>
  </si>
  <si>
    <t>INE686Y01026</t>
  </si>
  <si>
    <t>NOCIL Ltd</t>
  </si>
  <si>
    <t>INE163A01018</t>
  </si>
  <si>
    <t>CCL Products (India) Ltd</t>
  </si>
  <si>
    <t>INE421D01022</t>
  </si>
  <si>
    <t>Agricultural Food &amp; Other Products</t>
  </si>
  <si>
    <t>Honasa Consumer Ltd</t>
  </si>
  <si>
    <t>INE0J5401028</t>
  </si>
  <si>
    <t>Personal Products</t>
  </si>
  <si>
    <t>Gujarat State Petronet Ltd</t>
  </si>
  <si>
    <t>INE246F01010</t>
  </si>
  <si>
    <t>Gas</t>
  </si>
  <si>
    <t>Ask Automotive Ltd</t>
  </si>
  <si>
    <t>INE491J01022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</si>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</sst>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E4025-6BA0-4C46-97F0-7026B9779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617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A125C1-E55D-4EAA-815D-862E0F07F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408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18585372-5B1D-4E1D-A215-944261CFA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885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F20B9-E864-4976-969E-C9F8F6A3758E}">
  <dimension ref="B1:L108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5703125" style="4" bestFit="1" customWidth="1"/>
    <col min="4" max="4" width="28.42578125" style="4" bestFit="1" customWidth="1"/>
    <col min="5" max="5" width="10.2851562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793764</v>
      </c>
      <c r="F7" s="20">
        <v>31715.63</v>
      </c>
      <c r="G7" s="20">
        <v>3.14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20</v>
      </c>
      <c r="E8" s="23">
        <v>745000</v>
      </c>
      <c r="F8" s="20">
        <v>30612.05</v>
      </c>
      <c r="G8" s="20">
        <v>3.04</v>
      </c>
      <c r="H8" s="20" t="s">
        <v>21</v>
      </c>
      <c r="J8" s="21"/>
      <c r="K8" s="21"/>
      <c r="L8" s="21"/>
    </row>
    <row r="9" spans="2:12" x14ac:dyDescent="0.2">
      <c r="B9" s="22" t="s">
        <v>22</v>
      </c>
      <c r="C9" s="19" t="s">
        <v>23</v>
      </c>
      <c r="D9" s="19" t="s">
        <v>24</v>
      </c>
      <c r="E9" s="23">
        <v>10345987</v>
      </c>
      <c r="F9" s="20">
        <v>24183.74</v>
      </c>
      <c r="G9" s="20">
        <v>2.4</v>
      </c>
      <c r="H9" s="20" t="s">
        <v>25</v>
      </c>
      <c r="J9" s="21"/>
      <c r="K9" s="21"/>
      <c r="L9" s="21"/>
    </row>
    <row r="10" spans="2:12" x14ac:dyDescent="0.2">
      <c r="B10" s="22" t="s">
        <v>26</v>
      </c>
      <c r="C10" s="19" t="s">
        <v>27</v>
      </c>
      <c r="D10" s="19" t="s">
        <v>28</v>
      </c>
      <c r="E10" s="23">
        <v>885081</v>
      </c>
      <c r="F10" s="20">
        <v>23582.98</v>
      </c>
      <c r="G10" s="20">
        <v>2.34</v>
      </c>
      <c r="H10" s="20" t="s">
        <v>21</v>
      </c>
      <c r="J10" s="21"/>
      <c r="K10" s="21"/>
      <c r="L10" s="21"/>
    </row>
    <row r="11" spans="2:12" x14ac:dyDescent="0.2">
      <c r="B11" s="22" t="s">
        <v>29</v>
      </c>
      <c r="C11" s="19" t="s">
        <v>30</v>
      </c>
      <c r="D11" s="19" t="s">
        <v>31</v>
      </c>
      <c r="E11" s="23">
        <v>20905973</v>
      </c>
      <c r="F11" s="20">
        <v>20289.25</v>
      </c>
      <c r="G11" s="20">
        <v>2.0099999999999998</v>
      </c>
      <c r="H11" s="20" t="s">
        <v>21</v>
      </c>
      <c r="J11" s="21"/>
      <c r="K11" s="21"/>
      <c r="L11" s="21"/>
    </row>
    <row r="12" spans="2:12" x14ac:dyDescent="0.2">
      <c r="B12" s="22" t="s">
        <v>32</v>
      </c>
      <c r="C12" s="19" t="s">
        <v>33</v>
      </c>
      <c r="D12" s="19" t="s">
        <v>28</v>
      </c>
      <c r="E12" s="23">
        <v>1832500</v>
      </c>
      <c r="F12" s="20">
        <v>19385.099999999999</v>
      </c>
      <c r="G12" s="20">
        <v>1.92</v>
      </c>
      <c r="H12" s="20" t="s">
        <v>21</v>
      </c>
      <c r="J12" s="24"/>
      <c r="K12" s="24"/>
      <c r="L12" s="24"/>
    </row>
    <row r="13" spans="2:12" x14ac:dyDescent="0.2">
      <c r="B13" s="22" t="s">
        <v>34</v>
      </c>
      <c r="C13" s="19" t="s">
        <v>35</v>
      </c>
      <c r="D13" s="19" t="s">
        <v>36</v>
      </c>
      <c r="E13" s="23">
        <v>927022</v>
      </c>
      <c r="F13" s="20">
        <v>18514.02</v>
      </c>
      <c r="G13" s="20">
        <v>1.84</v>
      </c>
      <c r="H13" s="20" t="s">
        <v>21</v>
      </c>
      <c r="K13" s="25" t="s">
        <v>37</v>
      </c>
    </row>
    <row r="14" spans="2:12" x14ac:dyDescent="0.2">
      <c r="B14" s="22" t="s">
        <v>38</v>
      </c>
      <c r="C14" s="19" t="s">
        <v>39</v>
      </c>
      <c r="D14" s="19" t="s">
        <v>40</v>
      </c>
      <c r="E14" s="23">
        <v>1250000</v>
      </c>
      <c r="F14" s="20">
        <v>18065</v>
      </c>
      <c r="G14" s="20">
        <v>1.79</v>
      </c>
      <c r="H14" s="20" t="s">
        <v>21</v>
      </c>
    </row>
    <row r="15" spans="2:12" x14ac:dyDescent="0.2">
      <c r="B15" s="22" t="s">
        <v>41</v>
      </c>
      <c r="C15" s="19" t="s">
        <v>42</v>
      </c>
      <c r="D15" s="19" t="s">
        <v>20</v>
      </c>
      <c r="E15" s="23">
        <v>816500</v>
      </c>
      <c r="F15" s="20">
        <v>17217.54</v>
      </c>
      <c r="G15" s="20">
        <v>1.71</v>
      </c>
      <c r="H15" s="20" t="s">
        <v>21</v>
      </c>
    </row>
    <row r="16" spans="2:12" x14ac:dyDescent="0.2">
      <c r="B16" s="22" t="s">
        <v>43</v>
      </c>
      <c r="C16" s="19" t="s">
        <v>44</v>
      </c>
      <c r="D16" s="19" t="s">
        <v>20</v>
      </c>
      <c r="E16" s="23">
        <v>612658</v>
      </c>
      <c r="F16" s="20">
        <v>17094.080000000002</v>
      </c>
      <c r="G16" s="20">
        <v>1.69</v>
      </c>
      <c r="H16" s="20" t="s">
        <v>21</v>
      </c>
    </row>
    <row r="17" spans="2:8" x14ac:dyDescent="0.2">
      <c r="B17" s="22" t="s">
        <v>45</v>
      </c>
      <c r="C17" s="19" t="s">
        <v>46</v>
      </c>
      <c r="D17" s="19" t="s">
        <v>47</v>
      </c>
      <c r="E17" s="23">
        <v>2140932</v>
      </c>
      <c r="F17" s="20">
        <v>16031.3</v>
      </c>
      <c r="G17" s="20">
        <v>1.59</v>
      </c>
      <c r="H17" s="20" t="s">
        <v>21</v>
      </c>
    </row>
    <row r="18" spans="2:8" x14ac:dyDescent="0.2">
      <c r="B18" s="22" t="s">
        <v>48</v>
      </c>
      <c r="C18" s="19" t="s">
        <v>49</v>
      </c>
      <c r="D18" s="19" t="s">
        <v>50</v>
      </c>
      <c r="E18" s="23">
        <v>219581</v>
      </c>
      <c r="F18" s="20">
        <v>15789.85</v>
      </c>
      <c r="G18" s="20">
        <v>1.57</v>
      </c>
      <c r="H18" s="20" t="s">
        <v>21</v>
      </c>
    </row>
    <row r="19" spans="2:8" x14ac:dyDescent="0.2">
      <c r="B19" s="22" t="s">
        <v>51</v>
      </c>
      <c r="C19" s="19" t="s">
        <v>52</v>
      </c>
      <c r="D19" s="19" t="s">
        <v>31</v>
      </c>
      <c r="E19" s="23">
        <v>7486647</v>
      </c>
      <c r="F19" s="20">
        <v>15269.02</v>
      </c>
      <c r="G19" s="20">
        <v>1.51</v>
      </c>
      <c r="H19" s="20" t="s">
        <v>21</v>
      </c>
    </row>
    <row r="20" spans="2:8" x14ac:dyDescent="0.2">
      <c r="B20" s="22" t="s">
        <v>53</v>
      </c>
      <c r="C20" s="19" t="s">
        <v>54</v>
      </c>
      <c r="D20" s="19" t="s">
        <v>20</v>
      </c>
      <c r="E20" s="23">
        <v>381566</v>
      </c>
      <c r="F20" s="20">
        <v>15255.96</v>
      </c>
      <c r="G20" s="20">
        <v>1.51</v>
      </c>
      <c r="H20" s="20" t="s">
        <v>21</v>
      </c>
    </row>
    <row r="21" spans="2:8" x14ac:dyDescent="0.2">
      <c r="B21" s="22" t="s">
        <v>55</v>
      </c>
      <c r="C21" s="19" t="s">
        <v>56</v>
      </c>
      <c r="D21" s="19" t="s">
        <v>50</v>
      </c>
      <c r="E21" s="23">
        <v>4432458</v>
      </c>
      <c r="F21" s="20">
        <v>15203.33</v>
      </c>
      <c r="G21" s="20">
        <v>1.51</v>
      </c>
      <c r="H21" s="20" t="s">
        <v>21</v>
      </c>
    </row>
    <row r="22" spans="2:8" x14ac:dyDescent="0.2">
      <c r="B22" s="22" t="s">
        <v>57</v>
      </c>
      <c r="C22" s="19" t="s">
        <v>58</v>
      </c>
      <c r="D22" s="19" t="s">
        <v>59</v>
      </c>
      <c r="E22" s="23">
        <v>790068</v>
      </c>
      <c r="F22" s="20">
        <v>15052.77</v>
      </c>
      <c r="G22" s="20">
        <v>1.49</v>
      </c>
      <c r="H22" s="20" t="s">
        <v>21</v>
      </c>
    </row>
    <row r="23" spans="2:8" x14ac:dyDescent="0.2">
      <c r="B23" s="22" t="s">
        <v>60</v>
      </c>
      <c r="C23" s="19" t="s">
        <v>61</v>
      </c>
      <c r="D23" s="19" t="s">
        <v>31</v>
      </c>
      <c r="E23" s="23">
        <v>9086154</v>
      </c>
      <c r="F23" s="20">
        <v>14601.45</v>
      </c>
      <c r="G23" s="20">
        <v>1.45</v>
      </c>
      <c r="H23" s="20" t="s">
        <v>21</v>
      </c>
    </row>
    <row r="24" spans="2:8" x14ac:dyDescent="0.2">
      <c r="B24" s="22" t="s">
        <v>62</v>
      </c>
      <c r="C24" s="19" t="s">
        <v>63</v>
      </c>
      <c r="D24" s="19" t="s">
        <v>64</v>
      </c>
      <c r="E24" s="23">
        <v>966954</v>
      </c>
      <c r="F24" s="20">
        <v>14586.02</v>
      </c>
      <c r="G24" s="20">
        <v>1.45</v>
      </c>
      <c r="H24" s="20" t="s">
        <v>17</v>
      </c>
    </row>
    <row r="25" spans="2:8" x14ac:dyDescent="0.2">
      <c r="B25" s="22" t="s">
        <v>65</v>
      </c>
      <c r="C25" s="19" t="s">
        <v>66</v>
      </c>
      <c r="D25" s="19" t="s">
        <v>67</v>
      </c>
      <c r="E25" s="23">
        <v>813052</v>
      </c>
      <c r="F25" s="20">
        <v>14445.9</v>
      </c>
      <c r="G25" s="20">
        <v>1.43</v>
      </c>
      <c r="H25" s="20" t="s">
        <v>21</v>
      </c>
    </row>
    <row r="26" spans="2:8" x14ac:dyDescent="0.2">
      <c r="B26" s="22" t="s">
        <v>68</v>
      </c>
      <c r="C26" s="19" t="s">
        <v>69</v>
      </c>
      <c r="D26" s="19" t="s">
        <v>70</v>
      </c>
      <c r="E26" s="23">
        <v>1315229</v>
      </c>
      <c r="F26" s="20">
        <v>14336.65</v>
      </c>
      <c r="G26" s="20">
        <v>1.42</v>
      </c>
      <c r="H26" s="20" t="s">
        <v>21</v>
      </c>
    </row>
    <row r="27" spans="2:8" x14ac:dyDescent="0.2">
      <c r="B27" s="22" t="s">
        <v>71</v>
      </c>
      <c r="C27" s="19" t="s">
        <v>72</v>
      </c>
      <c r="D27" s="19" t="s">
        <v>59</v>
      </c>
      <c r="E27" s="23">
        <v>950000</v>
      </c>
      <c r="F27" s="20">
        <v>14269.95</v>
      </c>
      <c r="G27" s="20">
        <v>1.41</v>
      </c>
      <c r="H27" s="20" t="s">
        <v>25</v>
      </c>
    </row>
    <row r="28" spans="2:8" x14ac:dyDescent="0.2">
      <c r="B28" s="22" t="s">
        <v>73</v>
      </c>
      <c r="C28" s="19" t="s">
        <v>74</v>
      </c>
      <c r="D28" s="19" t="s">
        <v>64</v>
      </c>
      <c r="E28" s="23">
        <v>1856598</v>
      </c>
      <c r="F28" s="20">
        <v>14159.34</v>
      </c>
      <c r="G28" s="20">
        <v>1.4</v>
      </c>
      <c r="H28" s="20" t="s">
        <v>21</v>
      </c>
    </row>
    <row r="29" spans="2:8" x14ac:dyDescent="0.2">
      <c r="B29" s="22" t="s">
        <v>75</v>
      </c>
      <c r="C29" s="19" t="s">
        <v>76</v>
      </c>
      <c r="D29" s="19" t="s">
        <v>24</v>
      </c>
      <c r="E29" s="23">
        <v>663673</v>
      </c>
      <c r="F29" s="20">
        <v>13124.47</v>
      </c>
      <c r="G29" s="20">
        <v>1.3</v>
      </c>
      <c r="H29" s="20" t="s">
        <v>21</v>
      </c>
    </row>
    <row r="30" spans="2:8" x14ac:dyDescent="0.2">
      <c r="B30" s="22" t="s">
        <v>77</v>
      </c>
      <c r="C30" s="19" t="s">
        <v>78</v>
      </c>
      <c r="D30" s="19" t="s">
        <v>47</v>
      </c>
      <c r="E30" s="23">
        <v>2857403</v>
      </c>
      <c r="F30" s="20">
        <v>12816.88</v>
      </c>
      <c r="G30" s="20">
        <v>1.27</v>
      </c>
      <c r="H30" s="20" t="s">
        <v>21</v>
      </c>
    </row>
    <row r="31" spans="2:8" x14ac:dyDescent="0.2">
      <c r="B31" s="22" t="s">
        <v>79</v>
      </c>
      <c r="C31" s="19" t="s">
        <v>80</v>
      </c>
      <c r="D31" s="19" t="s">
        <v>28</v>
      </c>
      <c r="E31" s="23">
        <v>974143</v>
      </c>
      <c r="F31" s="20">
        <v>12701.85</v>
      </c>
      <c r="G31" s="20">
        <v>1.26</v>
      </c>
      <c r="H31" s="20" t="s">
        <v>21</v>
      </c>
    </row>
    <row r="32" spans="2:8" x14ac:dyDescent="0.2">
      <c r="B32" s="22" t="s">
        <v>81</v>
      </c>
      <c r="C32" s="19" t="s">
        <v>82</v>
      </c>
      <c r="D32" s="19" t="s">
        <v>83</v>
      </c>
      <c r="E32" s="23">
        <v>2380308</v>
      </c>
      <c r="F32" s="20">
        <v>12683.47</v>
      </c>
      <c r="G32" s="20">
        <v>1.26</v>
      </c>
      <c r="H32" s="20" t="s">
        <v>21</v>
      </c>
    </row>
    <row r="33" spans="2:8" x14ac:dyDescent="0.2">
      <c r="B33" s="22" t="s">
        <v>84</v>
      </c>
      <c r="C33" s="19" t="s">
        <v>85</v>
      </c>
      <c r="D33" s="19" t="s">
        <v>86</v>
      </c>
      <c r="E33" s="23">
        <v>698376</v>
      </c>
      <c r="F33" s="20">
        <v>12616.16</v>
      </c>
      <c r="G33" s="20">
        <v>1.25</v>
      </c>
      <c r="H33" s="20" t="s">
        <v>21</v>
      </c>
    </row>
    <row r="34" spans="2:8" x14ac:dyDescent="0.2">
      <c r="B34" s="22" t="s">
        <v>87</v>
      </c>
      <c r="C34" s="19" t="s">
        <v>88</v>
      </c>
      <c r="D34" s="19" t="s">
        <v>89</v>
      </c>
      <c r="E34" s="23">
        <v>2149533</v>
      </c>
      <c r="F34" s="20">
        <v>12397.43</v>
      </c>
      <c r="G34" s="20">
        <v>1.23</v>
      </c>
      <c r="H34" s="20" t="s">
        <v>17</v>
      </c>
    </row>
    <row r="35" spans="2:8" x14ac:dyDescent="0.2">
      <c r="B35" s="22" t="s">
        <v>90</v>
      </c>
      <c r="C35" s="19" t="s">
        <v>91</v>
      </c>
      <c r="D35" s="19" t="s">
        <v>40</v>
      </c>
      <c r="E35" s="23">
        <v>1446065</v>
      </c>
      <c r="F35" s="20">
        <v>12151.28</v>
      </c>
      <c r="G35" s="20">
        <v>1.2</v>
      </c>
      <c r="H35" s="20" t="s">
        <v>17</v>
      </c>
    </row>
    <row r="36" spans="2:8" x14ac:dyDescent="0.2">
      <c r="B36" s="22" t="s">
        <v>92</v>
      </c>
      <c r="C36" s="19" t="s">
        <v>93</v>
      </c>
      <c r="D36" s="19" t="s">
        <v>59</v>
      </c>
      <c r="E36" s="23">
        <v>546991</v>
      </c>
      <c r="F36" s="20">
        <v>12118.31</v>
      </c>
      <c r="G36" s="20">
        <v>1.2</v>
      </c>
      <c r="H36" s="20" t="s">
        <v>17</v>
      </c>
    </row>
    <row r="37" spans="2:8" x14ac:dyDescent="0.2">
      <c r="B37" s="22" t="s">
        <v>94</v>
      </c>
      <c r="C37" s="19" t="s">
        <v>95</v>
      </c>
      <c r="D37" s="19" t="s">
        <v>96</v>
      </c>
      <c r="E37" s="23">
        <v>6460000</v>
      </c>
      <c r="F37" s="20">
        <v>11967.15</v>
      </c>
      <c r="G37" s="20">
        <v>1.19</v>
      </c>
      <c r="H37" s="20" t="s">
        <v>21</v>
      </c>
    </row>
    <row r="38" spans="2:8" x14ac:dyDescent="0.2">
      <c r="B38" s="22" t="s">
        <v>97</v>
      </c>
      <c r="C38" s="19" t="s">
        <v>98</v>
      </c>
      <c r="D38" s="19" t="s">
        <v>99</v>
      </c>
      <c r="E38" s="23">
        <v>119844</v>
      </c>
      <c r="F38" s="20">
        <v>11950.66</v>
      </c>
      <c r="G38" s="20">
        <v>1.18</v>
      </c>
      <c r="H38" s="20" t="s">
        <v>25</v>
      </c>
    </row>
    <row r="39" spans="2:8" x14ac:dyDescent="0.2">
      <c r="B39" s="22" t="s">
        <v>100</v>
      </c>
      <c r="C39" s="19" t="s">
        <v>101</v>
      </c>
      <c r="D39" s="19" t="s">
        <v>99</v>
      </c>
      <c r="E39" s="23">
        <v>1496226</v>
      </c>
      <c r="F39" s="20">
        <v>11910.71</v>
      </c>
      <c r="G39" s="20">
        <v>1.18</v>
      </c>
      <c r="H39" s="20" t="s">
        <v>21</v>
      </c>
    </row>
    <row r="40" spans="2:8" x14ac:dyDescent="0.2">
      <c r="B40" s="22" t="s">
        <v>102</v>
      </c>
      <c r="C40" s="19" t="s">
        <v>103</v>
      </c>
      <c r="D40" s="19" t="s">
        <v>104</v>
      </c>
      <c r="E40" s="23">
        <v>1910926</v>
      </c>
      <c r="F40" s="20">
        <v>11819.08</v>
      </c>
      <c r="G40" s="20">
        <v>1.17</v>
      </c>
      <c r="H40" s="20" t="s">
        <v>21</v>
      </c>
    </row>
    <row r="41" spans="2:8" x14ac:dyDescent="0.2">
      <c r="B41" s="22" t="s">
        <v>105</v>
      </c>
      <c r="C41" s="19" t="s">
        <v>106</v>
      </c>
      <c r="D41" s="19" t="s">
        <v>107</v>
      </c>
      <c r="E41" s="23">
        <v>400000</v>
      </c>
      <c r="F41" s="20">
        <v>11736</v>
      </c>
      <c r="G41" s="20">
        <v>1.1599999999999999</v>
      </c>
      <c r="H41" s="20" t="s">
        <v>25</v>
      </c>
    </row>
    <row r="42" spans="2:8" x14ac:dyDescent="0.2">
      <c r="B42" s="22" t="s">
        <v>108</v>
      </c>
      <c r="C42" s="19" t="s">
        <v>109</v>
      </c>
      <c r="D42" s="19" t="s">
        <v>20</v>
      </c>
      <c r="E42" s="23">
        <v>355861</v>
      </c>
      <c r="F42" s="20">
        <v>11397.16</v>
      </c>
      <c r="G42" s="20">
        <v>1.1299999999999999</v>
      </c>
      <c r="H42" s="20" t="s">
        <v>21</v>
      </c>
    </row>
    <row r="43" spans="2:8" x14ac:dyDescent="0.2">
      <c r="B43" s="22" t="s">
        <v>110</v>
      </c>
      <c r="C43" s="19" t="s">
        <v>111</v>
      </c>
      <c r="D43" s="19" t="s">
        <v>112</v>
      </c>
      <c r="E43" s="23">
        <v>307600</v>
      </c>
      <c r="F43" s="20">
        <v>11349.98</v>
      </c>
      <c r="G43" s="20">
        <v>1.1299999999999999</v>
      </c>
      <c r="H43" s="20" t="s">
        <v>17</v>
      </c>
    </row>
    <row r="44" spans="2:8" x14ac:dyDescent="0.2">
      <c r="B44" s="22" t="s">
        <v>113</v>
      </c>
      <c r="C44" s="19" t="s">
        <v>114</v>
      </c>
      <c r="D44" s="19" t="s">
        <v>115</v>
      </c>
      <c r="E44" s="23">
        <v>1618597</v>
      </c>
      <c r="F44" s="20">
        <v>11186.93</v>
      </c>
      <c r="G44" s="20">
        <v>1.1100000000000001</v>
      </c>
      <c r="H44" s="20" t="s">
        <v>21</v>
      </c>
    </row>
    <row r="45" spans="2:8" x14ac:dyDescent="0.2">
      <c r="B45" s="22" t="s">
        <v>116</v>
      </c>
      <c r="C45" s="19" t="s">
        <v>117</v>
      </c>
      <c r="D45" s="19" t="s">
        <v>31</v>
      </c>
      <c r="E45" s="23">
        <v>2036399</v>
      </c>
      <c r="F45" s="20">
        <v>11164.56</v>
      </c>
      <c r="G45" s="20">
        <v>1.1100000000000001</v>
      </c>
      <c r="H45" s="20" t="s">
        <v>17</v>
      </c>
    </row>
    <row r="46" spans="2:8" x14ac:dyDescent="0.2">
      <c r="B46" s="22" t="s">
        <v>118</v>
      </c>
      <c r="C46" s="19" t="s">
        <v>119</v>
      </c>
      <c r="D46" s="19" t="s">
        <v>59</v>
      </c>
      <c r="E46" s="23">
        <v>1675983</v>
      </c>
      <c r="F46" s="20">
        <v>11069.03</v>
      </c>
      <c r="G46" s="20">
        <v>1.1000000000000001</v>
      </c>
      <c r="H46" s="20" t="s">
        <v>21</v>
      </c>
    </row>
    <row r="47" spans="2:8" x14ac:dyDescent="0.2">
      <c r="B47" s="22" t="s">
        <v>120</v>
      </c>
      <c r="C47" s="19" t="s">
        <v>121</v>
      </c>
      <c r="D47" s="19" t="s">
        <v>89</v>
      </c>
      <c r="E47" s="23">
        <v>1281431</v>
      </c>
      <c r="F47" s="20">
        <v>10866.53</v>
      </c>
      <c r="G47" s="20">
        <v>1.08</v>
      </c>
      <c r="H47" s="20" t="s">
        <v>21</v>
      </c>
    </row>
    <row r="48" spans="2:8" x14ac:dyDescent="0.2">
      <c r="B48" s="22" t="s">
        <v>122</v>
      </c>
      <c r="C48" s="19" t="s">
        <v>123</v>
      </c>
      <c r="D48" s="19" t="s">
        <v>124</v>
      </c>
      <c r="E48" s="23">
        <v>2943400</v>
      </c>
      <c r="F48" s="20">
        <v>10690.43</v>
      </c>
      <c r="G48" s="20">
        <v>1.06</v>
      </c>
      <c r="H48" s="20" t="s">
        <v>25</v>
      </c>
    </row>
    <row r="49" spans="2:8" x14ac:dyDescent="0.2">
      <c r="B49" s="22" t="s">
        <v>125</v>
      </c>
      <c r="C49" s="19" t="s">
        <v>126</v>
      </c>
      <c r="D49" s="19" t="s">
        <v>64</v>
      </c>
      <c r="E49" s="23">
        <v>149500</v>
      </c>
      <c r="F49" s="20">
        <v>10350.709999999999</v>
      </c>
      <c r="G49" s="20">
        <v>1.03</v>
      </c>
      <c r="H49" s="20" t="s">
        <v>25</v>
      </c>
    </row>
    <row r="50" spans="2:8" x14ac:dyDescent="0.2">
      <c r="B50" s="22" t="s">
        <v>127</v>
      </c>
      <c r="C50" s="19" t="s">
        <v>128</v>
      </c>
      <c r="D50" s="19" t="s">
        <v>64</v>
      </c>
      <c r="E50" s="23">
        <v>943730</v>
      </c>
      <c r="F50" s="20">
        <v>10162.08</v>
      </c>
      <c r="G50" s="20">
        <v>1.01</v>
      </c>
      <c r="H50" s="20" t="s">
        <v>21</v>
      </c>
    </row>
    <row r="51" spans="2:8" x14ac:dyDescent="0.2">
      <c r="B51" s="22" t="s">
        <v>129</v>
      </c>
      <c r="C51" s="19" t="s">
        <v>130</v>
      </c>
      <c r="D51" s="19" t="s">
        <v>67</v>
      </c>
      <c r="E51" s="23">
        <v>977101</v>
      </c>
      <c r="F51" s="20">
        <v>10092.48</v>
      </c>
      <c r="G51" s="20">
        <v>1</v>
      </c>
      <c r="H51" s="20" t="s">
        <v>21</v>
      </c>
    </row>
    <row r="52" spans="2:8" x14ac:dyDescent="0.2">
      <c r="B52" s="22" t="s">
        <v>131</v>
      </c>
      <c r="C52" s="19" t="s">
        <v>132</v>
      </c>
      <c r="D52" s="19" t="s">
        <v>115</v>
      </c>
      <c r="E52" s="23">
        <v>208850</v>
      </c>
      <c r="F52" s="20">
        <v>9829.32</v>
      </c>
      <c r="G52" s="20">
        <v>0.97</v>
      </c>
      <c r="H52" s="20" t="s">
        <v>25</v>
      </c>
    </row>
    <row r="53" spans="2:8" x14ac:dyDescent="0.2">
      <c r="B53" s="22" t="s">
        <v>133</v>
      </c>
      <c r="C53" s="19" t="s">
        <v>134</v>
      </c>
      <c r="D53" s="19" t="s">
        <v>135</v>
      </c>
      <c r="E53" s="23">
        <v>1798772</v>
      </c>
      <c r="F53" s="20">
        <v>9669.2999999999993</v>
      </c>
      <c r="G53" s="20">
        <v>0.96</v>
      </c>
      <c r="H53" s="20" t="s">
        <v>21</v>
      </c>
    </row>
    <row r="54" spans="2:8" x14ac:dyDescent="0.2">
      <c r="B54" s="22" t="s">
        <v>136</v>
      </c>
      <c r="C54" s="19" t="s">
        <v>137</v>
      </c>
      <c r="D54" s="19" t="s">
        <v>64</v>
      </c>
      <c r="E54" s="23">
        <v>2140655</v>
      </c>
      <c r="F54" s="20">
        <v>9452.06</v>
      </c>
      <c r="G54" s="20">
        <v>0.94</v>
      </c>
      <c r="H54" s="20" t="s">
        <v>25</v>
      </c>
    </row>
    <row r="55" spans="2:8" x14ac:dyDescent="0.2">
      <c r="B55" s="22" t="s">
        <v>138</v>
      </c>
      <c r="C55" s="19" t="s">
        <v>139</v>
      </c>
      <c r="D55" s="19" t="s">
        <v>16</v>
      </c>
      <c r="E55" s="23">
        <v>1096334</v>
      </c>
      <c r="F55" s="20">
        <v>9439.44</v>
      </c>
      <c r="G55" s="20">
        <v>0.94</v>
      </c>
      <c r="H55" s="20" t="s">
        <v>21</v>
      </c>
    </row>
    <row r="56" spans="2:8" x14ac:dyDescent="0.2">
      <c r="B56" s="22" t="s">
        <v>140</v>
      </c>
      <c r="C56" s="19" t="s">
        <v>141</v>
      </c>
      <c r="D56" s="19" t="s">
        <v>47</v>
      </c>
      <c r="E56" s="23">
        <v>841709</v>
      </c>
      <c r="F56" s="20">
        <v>9408.2000000000007</v>
      </c>
      <c r="G56" s="20">
        <v>0.93</v>
      </c>
      <c r="H56" s="20" t="s">
        <v>21</v>
      </c>
    </row>
    <row r="57" spans="2:8" x14ac:dyDescent="0.2">
      <c r="B57" s="22" t="s">
        <v>142</v>
      </c>
      <c r="C57" s="19" t="s">
        <v>143</v>
      </c>
      <c r="D57" s="19" t="s">
        <v>144</v>
      </c>
      <c r="E57" s="23">
        <v>2150000</v>
      </c>
      <c r="F57" s="20">
        <v>9366.48</v>
      </c>
      <c r="G57" s="20">
        <v>0.93</v>
      </c>
      <c r="H57" s="20" t="s">
        <v>25</v>
      </c>
    </row>
    <row r="58" spans="2:8" x14ac:dyDescent="0.2">
      <c r="B58" s="22" t="s">
        <v>145</v>
      </c>
      <c r="C58" s="19" t="s">
        <v>146</v>
      </c>
      <c r="D58" s="19" t="s">
        <v>112</v>
      </c>
      <c r="E58" s="23">
        <v>1834433</v>
      </c>
      <c r="F58" s="20">
        <v>9004.31</v>
      </c>
      <c r="G58" s="20">
        <v>0.89</v>
      </c>
      <c r="H58" s="20" t="s">
        <v>21</v>
      </c>
    </row>
    <row r="59" spans="2:8" x14ac:dyDescent="0.2">
      <c r="B59" s="22" t="s">
        <v>147</v>
      </c>
      <c r="C59" s="19" t="s">
        <v>148</v>
      </c>
      <c r="D59" s="19" t="s">
        <v>16</v>
      </c>
      <c r="E59" s="23">
        <v>1376829</v>
      </c>
      <c r="F59" s="20">
        <v>8952.83</v>
      </c>
      <c r="G59" s="20">
        <v>0.89</v>
      </c>
      <c r="H59" s="20" t="s">
        <v>21</v>
      </c>
    </row>
    <row r="60" spans="2:8" x14ac:dyDescent="0.2">
      <c r="B60" s="22" t="s">
        <v>149</v>
      </c>
      <c r="C60" s="19" t="s">
        <v>150</v>
      </c>
      <c r="D60" s="19" t="s">
        <v>20</v>
      </c>
      <c r="E60" s="23">
        <v>167421</v>
      </c>
      <c r="F60" s="20">
        <v>8860.42</v>
      </c>
      <c r="G60" s="20">
        <v>0.88</v>
      </c>
      <c r="H60" s="20" t="s">
        <v>21</v>
      </c>
    </row>
    <row r="61" spans="2:8" x14ac:dyDescent="0.2">
      <c r="B61" s="22" t="s">
        <v>151</v>
      </c>
      <c r="C61" s="19" t="s">
        <v>152</v>
      </c>
      <c r="D61" s="19" t="s">
        <v>16</v>
      </c>
      <c r="E61" s="23">
        <v>276281</v>
      </c>
      <c r="F61" s="20">
        <v>8729.51</v>
      </c>
      <c r="G61" s="20">
        <v>0.87</v>
      </c>
      <c r="H61" s="20" t="s">
        <v>21</v>
      </c>
    </row>
    <row r="62" spans="2:8" x14ac:dyDescent="0.2">
      <c r="B62" s="22" t="s">
        <v>153</v>
      </c>
      <c r="C62" s="19" t="s">
        <v>154</v>
      </c>
      <c r="D62" s="19" t="s">
        <v>59</v>
      </c>
      <c r="E62" s="23">
        <v>32612</v>
      </c>
      <c r="F62" s="20">
        <v>8624.59</v>
      </c>
      <c r="G62" s="20">
        <v>0.86</v>
      </c>
      <c r="H62" s="20" t="s">
        <v>17</v>
      </c>
    </row>
    <row r="63" spans="2:8" x14ac:dyDescent="0.2">
      <c r="B63" s="22" t="s">
        <v>155</v>
      </c>
      <c r="C63" s="19" t="s">
        <v>156</v>
      </c>
      <c r="D63" s="19" t="s">
        <v>157</v>
      </c>
      <c r="E63" s="23">
        <v>345175</v>
      </c>
      <c r="F63" s="20">
        <v>8389.65</v>
      </c>
      <c r="G63" s="20">
        <v>0.83</v>
      </c>
      <c r="H63" s="20" t="s">
        <v>17</v>
      </c>
    </row>
    <row r="64" spans="2:8" x14ac:dyDescent="0.2">
      <c r="B64" s="22" t="s">
        <v>158</v>
      </c>
      <c r="C64" s="19" t="s">
        <v>159</v>
      </c>
      <c r="D64" s="19" t="s">
        <v>160</v>
      </c>
      <c r="E64" s="23">
        <v>1926688</v>
      </c>
      <c r="F64" s="20">
        <v>8368.57</v>
      </c>
      <c r="G64" s="20">
        <v>0.83</v>
      </c>
      <c r="H64" s="20" t="s">
        <v>21</v>
      </c>
    </row>
    <row r="65" spans="2:8" x14ac:dyDescent="0.2">
      <c r="B65" s="22" t="s">
        <v>161</v>
      </c>
      <c r="C65" s="19" t="s">
        <v>162</v>
      </c>
      <c r="D65" s="19" t="s">
        <v>157</v>
      </c>
      <c r="E65" s="23">
        <v>1067293</v>
      </c>
      <c r="F65" s="20">
        <v>7996.69</v>
      </c>
      <c r="G65" s="20">
        <v>0.79</v>
      </c>
      <c r="H65" s="20" t="s">
        <v>21</v>
      </c>
    </row>
    <row r="66" spans="2:8" x14ac:dyDescent="0.2">
      <c r="B66" s="22" t="s">
        <v>163</v>
      </c>
      <c r="C66" s="19" t="s">
        <v>164</v>
      </c>
      <c r="D66" s="19" t="s">
        <v>165</v>
      </c>
      <c r="E66" s="23">
        <v>579476</v>
      </c>
      <c r="F66" s="20">
        <v>7887.54</v>
      </c>
      <c r="G66" s="20">
        <v>0.78</v>
      </c>
      <c r="H66" s="20" t="s">
        <v>21</v>
      </c>
    </row>
    <row r="67" spans="2:8" x14ac:dyDescent="0.2">
      <c r="B67" s="22" t="s">
        <v>166</v>
      </c>
      <c r="C67" s="19" t="s">
        <v>167</v>
      </c>
      <c r="D67" s="19" t="s">
        <v>47</v>
      </c>
      <c r="E67" s="23">
        <v>2964070</v>
      </c>
      <c r="F67" s="20">
        <v>7875.53</v>
      </c>
      <c r="G67" s="20">
        <v>0.78</v>
      </c>
      <c r="H67" s="20" t="s">
        <v>21</v>
      </c>
    </row>
    <row r="68" spans="2:8" x14ac:dyDescent="0.2">
      <c r="B68" s="22" t="s">
        <v>168</v>
      </c>
      <c r="C68" s="19" t="s">
        <v>169</v>
      </c>
      <c r="D68" s="19" t="s">
        <v>50</v>
      </c>
      <c r="E68" s="23">
        <v>1432529</v>
      </c>
      <c r="F68" s="20">
        <v>7873.18</v>
      </c>
      <c r="G68" s="20">
        <v>0.78</v>
      </c>
      <c r="H68" s="20" t="s">
        <v>21</v>
      </c>
    </row>
    <row r="69" spans="2:8" x14ac:dyDescent="0.2">
      <c r="B69" s="22" t="s">
        <v>170</v>
      </c>
      <c r="C69" s="19" t="s">
        <v>171</v>
      </c>
      <c r="D69" s="19" t="s">
        <v>64</v>
      </c>
      <c r="E69" s="23">
        <v>862324</v>
      </c>
      <c r="F69" s="20">
        <v>7869.14</v>
      </c>
      <c r="G69" s="20">
        <v>0.78</v>
      </c>
      <c r="H69" s="20" t="s">
        <v>21</v>
      </c>
    </row>
    <row r="70" spans="2:8" x14ac:dyDescent="0.2">
      <c r="B70" s="22" t="s">
        <v>172</v>
      </c>
      <c r="C70" s="19" t="s">
        <v>173</v>
      </c>
      <c r="D70" s="19" t="s">
        <v>70</v>
      </c>
      <c r="E70" s="23">
        <v>1382331</v>
      </c>
      <c r="F70" s="20">
        <v>7725.16</v>
      </c>
      <c r="G70" s="20">
        <v>0.77</v>
      </c>
      <c r="H70" s="20" t="s">
        <v>21</v>
      </c>
    </row>
    <row r="71" spans="2:8" x14ac:dyDescent="0.2">
      <c r="B71" s="22" t="s">
        <v>174</v>
      </c>
      <c r="C71" s="19" t="s">
        <v>175</v>
      </c>
      <c r="D71" s="19" t="s">
        <v>115</v>
      </c>
      <c r="E71" s="23">
        <v>227844</v>
      </c>
      <c r="F71" s="20">
        <v>7675.15</v>
      </c>
      <c r="G71" s="20">
        <v>0.76</v>
      </c>
      <c r="H71" s="20" t="s">
        <v>17</v>
      </c>
    </row>
    <row r="72" spans="2:8" x14ac:dyDescent="0.2">
      <c r="B72" s="22" t="s">
        <v>176</v>
      </c>
      <c r="C72" s="19" t="s">
        <v>177</v>
      </c>
      <c r="D72" s="19" t="s">
        <v>16</v>
      </c>
      <c r="E72" s="23">
        <v>4214685</v>
      </c>
      <c r="F72" s="20">
        <v>7658.08</v>
      </c>
      <c r="G72" s="20">
        <v>0.76</v>
      </c>
      <c r="H72" s="20" t="s">
        <v>21</v>
      </c>
    </row>
    <row r="73" spans="2:8" x14ac:dyDescent="0.2">
      <c r="B73" s="22" t="s">
        <v>178</v>
      </c>
      <c r="C73" s="19" t="s">
        <v>179</v>
      </c>
      <c r="D73" s="19" t="s">
        <v>180</v>
      </c>
      <c r="E73" s="23">
        <v>900995</v>
      </c>
      <c r="F73" s="20">
        <v>7630.08</v>
      </c>
      <c r="G73" s="20">
        <v>0.76</v>
      </c>
      <c r="H73" s="20" t="s">
        <v>17</v>
      </c>
    </row>
    <row r="74" spans="2:8" x14ac:dyDescent="0.2">
      <c r="B74" s="22" t="s">
        <v>181</v>
      </c>
      <c r="C74" s="19" t="s">
        <v>182</v>
      </c>
      <c r="D74" s="19" t="s">
        <v>115</v>
      </c>
      <c r="E74" s="23">
        <v>1521823</v>
      </c>
      <c r="F74" s="20">
        <v>7582.48</v>
      </c>
      <c r="G74" s="20">
        <v>0.75</v>
      </c>
      <c r="H74" s="20" t="s">
        <v>21</v>
      </c>
    </row>
    <row r="75" spans="2:8" x14ac:dyDescent="0.2">
      <c r="B75" s="22" t="s">
        <v>183</v>
      </c>
      <c r="C75" s="19" t="s">
        <v>184</v>
      </c>
      <c r="D75" s="19" t="s">
        <v>28</v>
      </c>
      <c r="E75" s="23">
        <v>527504</v>
      </c>
      <c r="F75" s="20">
        <v>7547.26</v>
      </c>
      <c r="G75" s="20">
        <v>0.75</v>
      </c>
      <c r="H75" s="20" t="s">
        <v>21</v>
      </c>
    </row>
    <row r="76" spans="2:8" x14ac:dyDescent="0.2">
      <c r="B76" s="22" t="s">
        <v>185</v>
      </c>
      <c r="C76" s="19" t="s">
        <v>186</v>
      </c>
      <c r="D76" s="19" t="s">
        <v>59</v>
      </c>
      <c r="E76" s="23">
        <v>1586724</v>
      </c>
      <c r="F76" s="20">
        <v>7506.79</v>
      </c>
      <c r="G76" s="20">
        <v>0.74</v>
      </c>
      <c r="H76" s="20" t="s">
        <v>21</v>
      </c>
    </row>
    <row r="77" spans="2:8" x14ac:dyDescent="0.2">
      <c r="B77" s="22" t="s">
        <v>187</v>
      </c>
      <c r="C77" s="19" t="s">
        <v>188</v>
      </c>
      <c r="D77" s="19" t="s">
        <v>189</v>
      </c>
      <c r="E77" s="23">
        <v>670895</v>
      </c>
      <c r="F77" s="20">
        <v>7394.6</v>
      </c>
      <c r="G77" s="20">
        <v>0.73</v>
      </c>
      <c r="H77" s="20" t="s">
        <v>21</v>
      </c>
    </row>
    <row r="78" spans="2:8" x14ac:dyDescent="0.2">
      <c r="B78" s="22" t="s">
        <v>190</v>
      </c>
      <c r="C78" s="19" t="s">
        <v>191</v>
      </c>
      <c r="D78" s="19" t="s">
        <v>16</v>
      </c>
      <c r="E78" s="23">
        <v>219771</v>
      </c>
      <c r="F78" s="20">
        <v>7341.34</v>
      </c>
      <c r="G78" s="20">
        <v>0.73</v>
      </c>
      <c r="H78" s="20" t="s">
        <v>17</v>
      </c>
    </row>
    <row r="79" spans="2:8" x14ac:dyDescent="0.2">
      <c r="B79" s="22" t="s">
        <v>192</v>
      </c>
      <c r="C79" s="19" t="s">
        <v>193</v>
      </c>
      <c r="D79" s="19" t="s">
        <v>115</v>
      </c>
      <c r="E79" s="23">
        <v>1077961</v>
      </c>
      <c r="F79" s="20">
        <v>7007.82</v>
      </c>
      <c r="G79" s="20">
        <v>0.69</v>
      </c>
      <c r="H79" s="20" t="s">
        <v>21</v>
      </c>
    </row>
    <row r="80" spans="2:8" x14ac:dyDescent="0.2">
      <c r="B80" s="22" t="s">
        <v>194</v>
      </c>
      <c r="C80" s="19" t="s">
        <v>195</v>
      </c>
      <c r="D80" s="19" t="s">
        <v>112</v>
      </c>
      <c r="E80" s="23">
        <v>1098926</v>
      </c>
      <c r="F80" s="20">
        <v>6841.91</v>
      </c>
      <c r="G80" s="20">
        <v>0.68</v>
      </c>
      <c r="H80" s="20" t="s">
        <v>21</v>
      </c>
    </row>
    <row r="81" spans="2:8" x14ac:dyDescent="0.2">
      <c r="B81" s="22" t="s">
        <v>196</v>
      </c>
      <c r="C81" s="19" t="s">
        <v>197</v>
      </c>
      <c r="D81" s="19" t="s">
        <v>112</v>
      </c>
      <c r="E81" s="23">
        <v>359510</v>
      </c>
      <c r="F81" s="20">
        <v>6767.06</v>
      </c>
      <c r="G81" s="20">
        <v>0.67</v>
      </c>
      <c r="H81" s="20" t="s">
        <v>21</v>
      </c>
    </row>
    <row r="82" spans="2:8" x14ac:dyDescent="0.2">
      <c r="B82" s="22" t="s">
        <v>198</v>
      </c>
      <c r="C82" s="19" t="s">
        <v>199</v>
      </c>
      <c r="D82" s="19" t="s">
        <v>124</v>
      </c>
      <c r="E82" s="23">
        <v>4351637</v>
      </c>
      <c r="F82" s="20">
        <v>6412.14</v>
      </c>
      <c r="G82" s="20">
        <v>0.64</v>
      </c>
      <c r="H82" s="20" t="s">
        <v>21</v>
      </c>
    </row>
    <row r="83" spans="2:8" x14ac:dyDescent="0.2">
      <c r="B83" s="22" t="s">
        <v>200</v>
      </c>
      <c r="C83" s="19" t="s">
        <v>201</v>
      </c>
      <c r="D83" s="19" t="s">
        <v>20</v>
      </c>
      <c r="E83" s="23">
        <v>212080</v>
      </c>
      <c r="F83" s="20">
        <v>5909.82</v>
      </c>
      <c r="G83" s="20">
        <v>0.59</v>
      </c>
      <c r="H83" s="20" t="s">
        <v>21</v>
      </c>
    </row>
    <row r="84" spans="2:8" x14ac:dyDescent="0.2">
      <c r="B84" s="22" t="s">
        <v>202</v>
      </c>
      <c r="C84" s="19" t="s">
        <v>203</v>
      </c>
      <c r="D84" s="19" t="s">
        <v>50</v>
      </c>
      <c r="E84" s="23">
        <v>1812833</v>
      </c>
      <c r="F84" s="20">
        <v>5724.93</v>
      </c>
      <c r="G84" s="20">
        <v>0.56999999999999995</v>
      </c>
      <c r="H84" s="20" t="s">
        <v>21</v>
      </c>
    </row>
    <row r="85" spans="2:8" x14ac:dyDescent="0.2">
      <c r="B85" s="22" t="s">
        <v>204</v>
      </c>
      <c r="C85" s="19" t="s">
        <v>205</v>
      </c>
      <c r="D85" s="19" t="s">
        <v>189</v>
      </c>
      <c r="E85" s="23">
        <v>264123</v>
      </c>
      <c r="F85" s="20">
        <v>5708.89</v>
      </c>
      <c r="G85" s="20">
        <v>0.56999999999999995</v>
      </c>
      <c r="H85" s="20" t="s">
        <v>21</v>
      </c>
    </row>
    <row r="86" spans="2:8" x14ac:dyDescent="0.2">
      <c r="B86" s="22" t="s">
        <v>206</v>
      </c>
      <c r="C86" s="19" t="s">
        <v>207</v>
      </c>
      <c r="D86" s="19" t="s">
        <v>20</v>
      </c>
      <c r="E86" s="23">
        <v>351730</v>
      </c>
      <c r="F86" s="20">
        <v>5433.17</v>
      </c>
      <c r="G86" s="20">
        <v>0.54</v>
      </c>
      <c r="H86" s="20" t="s">
        <v>21</v>
      </c>
    </row>
    <row r="87" spans="2:8" x14ac:dyDescent="0.2">
      <c r="B87" s="22" t="s">
        <v>208</v>
      </c>
      <c r="C87" s="19" t="s">
        <v>209</v>
      </c>
      <c r="D87" s="19" t="s">
        <v>50</v>
      </c>
      <c r="E87" s="23">
        <v>2056234</v>
      </c>
      <c r="F87" s="20">
        <v>5275.27</v>
      </c>
      <c r="G87" s="20">
        <v>0.52</v>
      </c>
      <c r="H87" s="20" t="s">
        <v>21</v>
      </c>
    </row>
    <row r="88" spans="2:8" x14ac:dyDescent="0.2">
      <c r="B88" s="22" t="s">
        <v>210</v>
      </c>
      <c r="C88" s="19" t="s">
        <v>211</v>
      </c>
      <c r="D88" s="19" t="s">
        <v>50</v>
      </c>
      <c r="E88" s="23">
        <v>839673</v>
      </c>
      <c r="F88" s="20">
        <v>5085.8999999999996</v>
      </c>
      <c r="G88" s="20">
        <v>0.5</v>
      </c>
      <c r="H88" s="20" t="s">
        <v>21</v>
      </c>
    </row>
    <row r="89" spans="2:8" x14ac:dyDescent="0.2">
      <c r="B89" s="22" t="s">
        <v>212</v>
      </c>
      <c r="C89" s="19" t="s">
        <v>213</v>
      </c>
      <c r="D89" s="19" t="s">
        <v>28</v>
      </c>
      <c r="E89" s="23">
        <v>509354</v>
      </c>
      <c r="F89" s="20">
        <v>4328.49</v>
      </c>
      <c r="G89" s="20">
        <v>0.43</v>
      </c>
      <c r="H89" s="20" t="s">
        <v>21</v>
      </c>
    </row>
    <row r="90" spans="2:8" x14ac:dyDescent="0.2">
      <c r="B90" s="22" t="s">
        <v>214</v>
      </c>
      <c r="C90" s="19" t="s">
        <v>215</v>
      </c>
      <c r="D90" s="19" t="s">
        <v>189</v>
      </c>
      <c r="E90" s="23">
        <v>438127</v>
      </c>
      <c r="F90" s="20">
        <v>4177.9799999999996</v>
      </c>
      <c r="G90" s="20">
        <v>0.41</v>
      </c>
      <c r="H90" s="20" t="s">
        <v>17</v>
      </c>
    </row>
    <row r="91" spans="2:8" x14ac:dyDescent="0.2">
      <c r="B91" s="22" t="s">
        <v>216</v>
      </c>
      <c r="C91" s="19" t="s">
        <v>217</v>
      </c>
      <c r="D91" s="19" t="s">
        <v>157</v>
      </c>
      <c r="E91" s="23">
        <v>77057</v>
      </c>
      <c r="F91" s="20">
        <v>3382.76</v>
      </c>
      <c r="G91" s="20">
        <v>0.34</v>
      </c>
      <c r="H91" s="20" t="s">
        <v>21</v>
      </c>
    </row>
    <row r="92" spans="2:8" x14ac:dyDescent="0.2">
      <c r="B92" s="22" t="s">
        <v>218</v>
      </c>
      <c r="C92" s="19" t="s">
        <v>219</v>
      </c>
      <c r="D92" s="19" t="s">
        <v>157</v>
      </c>
      <c r="E92" s="23">
        <v>1085617</v>
      </c>
      <c r="F92" s="20">
        <v>2919.77</v>
      </c>
      <c r="G92" s="20">
        <v>0.28999999999999998</v>
      </c>
      <c r="H92" s="20" t="s">
        <v>21</v>
      </c>
    </row>
    <row r="93" spans="2:8" x14ac:dyDescent="0.2">
      <c r="B93" s="22" t="s">
        <v>220</v>
      </c>
      <c r="C93" s="19" t="s">
        <v>221</v>
      </c>
      <c r="D93" s="19" t="s">
        <v>222</v>
      </c>
      <c r="E93" s="23">
        <v>487897</v>
      </c>
      <c r="F93" s="20">
        <v>2886.15</v>
      </c>
      <c r="G93" s="20">
        <v>0.28999999999999998</v>
      </c>
      <c r="H93" s="20" t="s">
        <v>21</v>
      </c>
    </row>
    <row r="94" spans="2:8" x14ac:dyDescent="0.2">
      <c r="B94" s="22" t="s">
        <v>223</v>
      </c>
      <c r="C94" s="19" t="s">
        <v>224</v>
      </c>
      <c r="D94" s="19" t="s">
        <v>225</v>
      </c>
      <c r="E94" s="23">
        <v>471509</v>
      </c>
      <c r="F94" s="20">
        <v>2033.15</v>
      </c>
      <c r="G94" s="20">
        <v>0.2</v>
      </c>
      <c r="H94" s="20" t="s">
        <v>21</v>
      </c>
    </row>
    <row r="95" spans="2:8" x14ac:dyDescent="0.2">
      <c r="B95" s="22" t="s">
        <v>226</v>
      </c>
      <c r="C95" s="19" t="s">
        <v>227</v>
      </c>
      <c r="D95" s="19" t="s">
        <v>228</v>
      </c>
      <c r="E95" s="23">
        <v>612088</v>
      </c>
      <c r="F95" s="20">
        <v>1811.78</v>
      </c>
      <c r="G95" s="20">
        <v>0.18</v>
      </c>
      <c r="H95" s="20" t="s">
        <v>21</v>
      </c>
    </row>
    <row r="96" spans="2:8" x14ac:dyDescent="0.2">
      <c r="B96" s="22" t="s">
        <v>229</v>
      </c>
      <c r="C96" s="19" t="s">
        <v>230</v>
      </c>
      <c r="D96" s="19" t="s">
        <v>112</v>
      </c>
      <c r="E96" s="23">
        <v>247378</v>
      </c>
      <c r="F96" s="20">
        <v>765.51</v>
      </c>
      <c r="G96" s="20">
        <v>0.08</v>
      </c>
      <c r="H96" s="20" t="s">
        <v>21</v>
      </c>
    </row>
    <row r="97" spans="2:8" x14ac:dyDescent="0.2">
      <c r="B97" s="26" t="s">
        <v>231</v>
      </c>
      <c r="C97" s="27"/>
      <c r="D97" s="27"/>
      <c r="E97" s="27"/>
      <c r="F97" s="28">
        <f>SUM(F7:F96)</f>
        <v>976114.47000000032</v>
      </c>
      <c r="G97" s="28">
        <f>SUM(G7:G96)</f>
        <v>96.800000000000054</v>
      </c>
      <c r="H97" s="28"/>
    </row>
    <row r="98" spans="2:8" x14ac:dyDescent="0.2">
      <c r="B98" s="29" t="s">
        <v>232</v>
      </c>
      <c r="C98" s="29"/>
      <c r="D98" s="29"/>
      <c r="E98" s="29"/>
      <c r="F98" s="30">
        <f>F97</f>
        <v>976114.47000000032</v>
      </c>
      <c r="G98" s="30">
        <f>G97</f>
        <v>96.800000000000054</v>
      </c>
      <c r="H98" s="30"/>
    </row>
    <row r="99" spans="2:8" x14ac:dyDescent="0.2">
      <c r="B99" s="31" t="s">
        <v>233</v>
      </c>
      <c r="C99" s="32"/>
      <c r="D99" s="32"/>
      <c r="E99" s="32"/>
      <c r="F99" s="33"/>
      <c r="G99" s="33"/>
      <c r="H99" s="33"/>
    </row>
    <row r="100" spans="2:8" x14ac:dyDescent="0.2">
      <c r="B100" s="22" t="s">
        <v>233</v>
      </c>
      <c r="C100" s="22"/>
      <c r="D100" s="19"/>
      <c r="E100" s="19"/>
      <c r="F100" s="20">
        <v>29240.080000000002</v>
      </c>
      <c r="G100" s="20">
        <v>2.9</v>
      </c>
      <c r="H100" s="20"/>
    </row>
    <row r="101" spans="2:8" x14ac:dyDescent="0.2">
      <c r="B101" s="26" t="s">
        <v>231</v>
      </c>
      <c r="C101" s="27"/>
      <c r="D101" s="27"/>
      <c r="E101" s="27"/>
      <c r="F101" s="28">
        <f>SUM(F99:F100)</f>
        <v>29240.080000000002</v>
      </c>
      <c r="G101" s="28">
        <f>SUM(G99:G100)</f>
        <v>2.9</v>
      </c>
      <c r="H101" s="28"/>
    </row>
    <row r="102" spans="2:8" x14ac:dyDescent="0.2">
      <c r="B102" s="34" t="s">
        <v>232</v>
      </c>
      <c r="C102" s="34"/>
      <c r="D102" s="34"/>
      <c r="E102" s="34"/>
      <c r="F102" s="35">
        <f>F101</f>
        <v>29240.080000000002</v>
      </c>
      <c r="G102" s="35">
        <f>G101</f>
        <v>2.9</v>
      </c>
      <c r="H102" s="35"/>
    </row>
    <row r="103" spans="2:8" x14ac:dyDescent="0.2">
      <c r="B103" s="36" t="s">
        <v>234</v>
      </c>
      <c r="C103" s="36"/>
      <c r="D103" s="36"/>
      <c r="E103" s="36"/>
      <c r="F103" s="37">
        <f>F104-(+F98+F102)</f>
        <v>3243.2499999997672</v>
      </c>
      <c r="G103" s="37">
        <f>G104-(+G98+G102)</f>
        <v>0.29999999999994031</v>
      </c>
      <c r="H103" s="37"/>
    </row>
    <row r="104" spans="2:8" x14ac:dyDescent="0.2">
      <c r="B104" s="36" t="s">
        <v>235</v>
      </c>
      <c r="C104" s="36"/>
      <c r="D104" s="36"/>
      <c r="E104" s="36"/>
      <c r="F104" s="37">
        <v>1008597.8</v>
      </c>
      <c r="G104" s="37">
        <v>100</v>
      </c>
      <c r="H104" s="37"/>
    </row>
    <row r="106" spans="2:8" ht="12.75" thickBot="1" x14ac:dyDescent="0.25">
      <c r="B106" s="38"/>
    </row>
    <row r="107" spans="2:8" ht="13.5" thickTop="1" thickBot="1" x14ac:dyDescent="0.25">
      <c r="B107" s="40" t="s">
        <v>236</v>
      </c>
      <c r="C107" s="41" t="s">
        <v>237</v>
      </c>
    </row>
    <row r="108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12:21:39</KDate>
  <Classification>Public</Classification>
  <Subclassification/>
  <HostName>MUMCMP00935</HostName>
  <Domain_User>CANARAROBECOMF/628</Domain_User>
  <IPAdd>192.9.198.194</IPAdd>
  <FilePath>Book7</FilePath>
  <KID>C025A5607E97638506812997868070</KID>
  <UniqueName/>
  <Suggested/>
  <Justification/>
</Klassify>
</file>

<file path=customXml/itemProps1.xml><?xml version="1.0" encoding="utf-8"?>
<ds:datastoreItem xmlns:ds="http://schemas.openxmlformats.org/officeDocument/2006/customXml" ds:itemID="{36F03242-68C0-4640-AE8D-4BB277DA54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2024-05-07T06:50:49Z</dcterms:created>
  <dcterms:modified xsi:type="dcterms:W3CDTF">2024-05-07T06:51:40Z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C025A5607E97638506812997868070</vt:lpwstr>
  </property>
</Properties>
</file>