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4D1E2D97-E59F-4A50-9031-3175B162CAD7}" xr6:coauthVersionLast="47" xr6:coauthVersionMax="47" xr10:uidLastSave="{00000000-0000-0000-0000-000000000000}"/>
  <bookViews>
    <workbookView xWindow="-120" yWindow="-120" windowWidth="20730" windowHeight="11160" xr2:uid="{B83285CF-5288-4BC8-8106-7136CFD1C3F4}"/>
  </bookViews>
  <sheets>
    <sheet name="D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G21" i="1"/>
  <c r="F21" i="1"/>
  <c r="G20" i="1"/>
  <c r="F20" i="1"/>
  <c r="G17" i="1"/>
  <c r="F17" i="1"/>
  <c r="G14" i="1"/>
  <c r="G22" i="1" s="1"/>
  <c r="F14" i="1"/>
  <c r="F22" i="1" s="1"/>
</calcChain>
</file>

<file path=xl/sharedStrings.xml><?xml version="1.0" encoding="utf-8"?>
<sst xmlns="http://schemas.openxmlformats.org/spreadsheetml/2006/main" count="80" uniqueCount="69">
  <si>
    <t>CANARA ROBECO DYNAMIC BOND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</si>
  <si>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</si>
  <si>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</si>
  <si>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</si>
  <si>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</si>
  <si>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</si>
  <si>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</si>
  <si>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</si>
  <si>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</si>
  <si>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</si>
  <si>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</si>
  <si>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</si>
  <si>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</si>
  <si>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</si>
  <si>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</si>
  <si>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</si>
  <si>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</si>
  <si>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</si>
  <si>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</si>
  <si>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</si>
  <si>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</si>
  <si>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</si>
  <si>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</si>
  <si>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</si>
  <si>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</si>
  <si>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</si>
  <si>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</si>
  <si>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7.38% GOI 20-JUN-27</t>
  </si>
  <si>
    <t>IN0020220037</t>
  </si>
  <si>
    <t>Moderate 
(Class II)</t>
  </si>
  <si>
    <t>7.26% GOI 22-AUG-32</t>
  </si>
  <si>
    <t>IN0020220060</t>
  </si>
  <si>
    <t>7.17% GOI 2030 (17-APR-2030)</t>
  </si>
  <si>
    <t>IN0020230036</t>
  </si>
  <si>
    <t>Relatively High (Class III)</t>
  </si>
  <si>
    <t>B-III</t>
  </si>
  <si>
    <t>6.68% INDIA GOVERNMENT 17-SEP-31</t>
  </si>
  <si>
    <t>IN0020170042</t>
  </si>
  <si>
    <t>7.10% GOI 2034 (08-APR-2034)</t>
  </si>
  <si>
    <t>IN0020240019</t>
  </si>
  <si>
    <t>Benchmark: CRISIL Dynamic Bond A-III Index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</si>
  <si>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</si>
  <si>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</si>
  <si>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</si>
  <si>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</si>
  <si>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</si>
  <si>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</si>
  <si>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</si>
  <si>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</si>
  <si>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</si>
  <si>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</si>
  <si>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</si>
  <si>
    <t>Average Maturity Yrs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</si>
  <si>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</si>
  <si>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</si>
  <si>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</si>
  <si>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</si>
  <si>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</si>
  <si>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</si>
  <si>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</si>
  <si>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</si>
  <si>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>(3) Details of Dividend declared per unit (In Rupees) during the Half Year ended are as follows:</t>
  </si>
  <si>
    <t>Individuals/HUF</t>
  </si>
  <si>
    <t>Others</t>
  </si>
  <si>
    <t xml:space="preserve">      Regular Plan - Monthly Idcw (Payout/Reinvestment)</t>
  </si>
  <si>
    <t xml:space="preserve">      Direct Plan - Monthly Idcw (Payout/Reinvestment)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</si>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</sst>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" fontId="3" fillId="3" borderId="0" xfId="1" applyNumberFormat="1" applyFont="1" applyFill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43" fontId="3" fillId="3" borderId="0" xfId="1" applyFont="1" applyFill="1"/>
    <xf numFmtId="43" fontId="3" fillId="3" borderId="0" xfId="1" applyFont="1" applyFill="1" applyAlignment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  <xf numFmtId="0" fontId="3" fillId="0" borderId="0" xfId="0" applyFont="1"/>
    <xf numFmtId="43" fontId="3" fillId="0" borderId="0" xfId="1" applyFont="1" applyFill="1"/>
    <xf numFmtId="49" fontId="11" fillId="0" borderId="0" xfId="0" applyNumberFormat="1" applyFont="1"/>
    <xf numFmtId="2" fontId="12" fillId="0" borderId="0" xfId="0" applyNumberFormat="1" applyFont="1"/>
    <xf numFmtId="4" fontId="3" fillId="0" borderId="0" xfId="0" applyNumberFormat="1" applyFont="1"/>
    <xf numFmtId="49" fontId="11" fillId="5" borderId="19" xfId="0" applyNumberFormat="1" applyFont="1" applyFill="1" applyBorder="1"/>
    <xf numFmtId="2" fontId="12" fillId="0" borderId="20" xfId="0" applyNumberFormat="1" applyFont="1" applyBorder="1"/>
    <xf numFmtId="4" fontId="9" fillId="3" borderId="0" xfId="0" applyNumberFormat="1" applyFont="1" applyFill="1" applyAlignment="1">
      <alignment horizontal="right"/>
    </xf>
    <xf numFmtId="0" fontId="13" fillId="3" borderId="0" xfId="0" applyFont="1" applyFill="1"/>
    <xf numFmtId="164" fontId="3" fillId="3" borderId="0" xfId="0" applyNumberFormat="1" applyFont="1" applyFill="1" applyAlignment="1">
      <alignment horizontal="right"/>
    </xf>
    <xf numFmtId="4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107575</xdr:colOff>
      <xdr:row>4</xdr:row>
      <xdr:rowOff>93291</xdr:rowOff>
    </xdr:from>
    <xdr:ext cx="1930775" cy="1306883"/>
    <xdr:pic>
      <xdr:nvPicPr>
        <xdr:cNvPr id="2" name="Picture 1">
          <a:extLst>
            <a:ext uri="{FF2B5EF4-FFF2-40B4-BE49-F238E27FC236}">
              <a16:creationId xmlns:a16="http://schemas.microsoft.com/office/drawing/2014/main" id="{D3F4FF99-CCEF-4C73-9D3B-140A30E71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4175" y="1083891"/>
          <a:ext cx="1930775" cy="1306883"/>
        </a:xfrm>
        <a:prstGeom prst="rect">
          <a:avLst/>
        </a:prstGeom>
      </xdr:spPr>
    </xdr:pic>
    <xdr:clientData/>
  </xdr:oneCellAnchor>
  <xdr:oneCellAnchor>
    <xdr:from>
      <xdr:col>12</xdr:col>
      <xdr:colOff>79000</xdr:colOff>
      <xdr:row>4</xdr:row>
      <xdr:rowOff>150442</xdr:rowOff>
    </xdr:from>
    <xdr:ext cx="1930775" cy="1230684"/>
    <xdr:pic>
      <xdr:nvPicPr>
        <xdr:cNvPr id="3" name="Picture 2">
          <a:extLst>
            <a:ext uri="{FF2B5EF4-FFF2-40B4-BE49-F238E27FC236}">
              <a16:creationId xmlns:a16="http://schemas.microsoft.com/office/drawing/2014/main" id="{B9128D5A-917D-435D-9195-7A82A7A9F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52350" y="1141042"/>
          <a:ext cx="1930775" cy="1230684"/>
        </a:xfrm>
        <a:prstGeom prst="rect">
          <a:avLst/>
        </a:prstGeom>
      </xdr:spPr>
    </xdr:pic>
    <xdr:clientData/>
  </xdr:oneCellAnchor>
  <xdr:twoCellAnchor editAs="oneCell">
    <xdr:from>
      <xdr:col>11</xdr:col>
      <xdr:colOff>104775</xdr:colOff>
      <xdr:row>4</xdr:row>
      <xdr:rowOff>85726</xdr:rowOff>
    </xdr:from>
    <xdr:to>
      <xdr:col>11</xdr:col>
      <xdr:colOff>2200275</xdr:colOff>
      <xdr:row>10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0EAD42-DC58-4909-83EA-30C9A35C9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0" y="1076326"/>
          <a:ext cx="20955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5">
          <cell r="D165" t="str">
            <v>As on March,31 2024</v>
          </cell>
          <cell r="E165" t="str">
            <v>As on September,30 2024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D7FB-9A1A-427A-B309-E866EEB507CE}">
  <dimension ref="A1:R141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6.28515625" style="3" bestFit="1" customWidth="1"/>
    <col min="3" max="3" width="13.4257812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K4" s="13" t="s">
        <v>9</v>
      </c>
      <c r="L4" s="13" t="s">
        <v>10</v>
      </c>
      <c r="M4" s="13" t="s">
        <v>11</v>
      </c>
      <c r="O4" s="14" t="s">
        <v>12</v>
      </c>
      <c r="P4" s="15"/>
      <c r="Q4" s="15"/>
      <c r="R4" s="16"/>
    </row>
    <row r="5" spans="2:18" ht="24" x14ac:dyDescent="0.2">
      <c r="B5" s="17" t="s">
        <v>13</v>
      </c>
      <c r="C5" s="18"/>
      <c r="D5" s="18"/>
      <c r="E5" s="18"/>
      <c r="F5" s="19"/>
      <c r="G5" s="19"/>
      <c r="H5" s="19"/>
      <c r="K5" s="20"/>
      <c r="L5" s="20"/>
      <c r="M5" s="20"/>
      <c r="O5" s="21" t="s">
        <v>14</v>
      </c>
      <c r="P5" s="22" t="s">
        <v>15</v>
      </c>
      <c r="Q5" s="22" t="s">
        <v>16</v>
      </c>
      <c r="R5" s="22" t="s">
        <v>17</v>
      </c>
    </row>
    <row r="6" spans="2:18" ht="36" x14ac:dyDescent="0.2">
      <c r="B6" s="23" t="s">
        <v>18</v>
      </c>
      <c r="C6" s="23" t="s">
        <v>19</v>
      </c>
      <c r="D6" s="23" t="s">
        <v>20</v>
      </c>
      <c r="E6" s="24">
        <v>2900000</v>
      </c>
      <c r="F6" s="25">
        <v>3062.5</v>
      </c>
      <c r="G6" s="25">
        <v>27.41</v>
      </c>
      <c r="H6" s="25">
        <v>7.04</v>
      </c>
      <c r="J6" s="26"/>
      <c r="K6" s="27"/>
      <c r="L6" s="27"/>
      <c r="M6" s="27"/>
      <c r="O6" s="28" t="s">
        <v>21</v>
      </c>
      <c r="P6" s="29"/>
      <c r="Q6" s="29"/>
      <c r="R6" s="29"/>
    </row>
    <row r="7" spans="2:18" x14ac:dyDescent="0.2">
      <c r="B7" s="23" t="s">
        <v>22</v>
      </c>
      <c r="C7" s="23" t="s">
        <v>23</v>
      </c>
      <c r="D7" s="23" t="s">
        <v>20</v>
      </c>
      <c r="E7" s="24">
        <v>2650000</v>
      </c>
      <c r="F7" s="25">
        <v>2784.27</v>
      </c>
      <c r="G7" s="25">
        <v>24.92</v>
      </c>
      <c r="H7" s="25">
        <v>7.01</v>
      </c>
      <c r="J7" s="26"/>
      <c r="K7" s="27"/>
      <c r="L7" s="27"/>
      <c r="M7" s="27"/>
      <c r="O7" s="30" t="s">
        <v>24</v>
      </c>
      <c r="P7" s="31"/>
      <c r="Q7" s="31"/>
      <c r="R7" s="31"/>
    </row>
    <row r="8" spans="2:18" x14ac:dyDescent="0.2">
      <c r="B8" s="23" t="s">
        <v>25</v>
      </c>
      <c r="C8" s="23" t="s">
        <v>26</v>
      </c>
      <c r="D8" s="23" t="s">
        <v>20</v>
      </c>
      <c r="E8" s="24">
        <v>2321400</v>
      </c>
      <c r="F8" s="25">
        <v>2396.3000000000002</v>
      </c>
      <c r="G8" s="25">
        <v>21.45</v>
      </c>
      <c r="H8" s="25">
        <v>6.91</v>
      </c>
      <c r="J8" s="26"/>
      <c r="K8" s="27"/>
      <c r="L8" s="27"/>
      <c r="M8" s="27"/>
      <c r="O8" s="32"/>
      <c r="P8" s="33"/>
      <c r="Q8" s="33"/>
      <c r="R8" s="33"/>
    </row>
    <row r="9" spans="2:18" x14ac:dyDescent="0.2">
      <c r="B9" s="23" t="s">
        <v>27</v>
      </c>
      <c r="C9" s="23" t="s">
        <v>28</v>
      </c>
      <c r="D9" s="23" t="s">
        <v>20</v>
      </c>
      <c r="E9" s="24">
        <v>249900</v>
      </c>
      <c r="F9" s="25">
        <v>254.25</v>
      </c>
      <c r="G9" s="25">
        <v>2.2799999999999998</v>
      </c>
      <c r="H9" s="25">
        <v>6.77</v>
      </c>
      <c r="J9" s="26"/>
      <c r="K9" s="27"/>
      <c r="L9" s="27"/>
      <c r="M9" s="27"/>
      <c r="O9" s="30" t="s">
        <v>29</v>
      </c>
      <c r="P9" s="31"/>
      <c r="Q9" s="31"/>
      <c r="R9" s="31"/>
    </row>
    <row r="10" spans="2:18" x14ac:dyDescent="0.2">
      <c r="B10" s="23" t="s">
        <v>30</v>
      </c>
      <c r="C10" s="23" t="s">
        <v>31</v>
      </c>
      <c r="D10" s="23" t="s">
        <v>20</v>
      </c>
      <c r="E10" s="24">
        <v>90000</v>
      </c>
      <c r="F10" s="25">
        <v>92.86</v>
      </c>
      <c r="G10" s="25">
        <v>0.83</v>
      </c>
      <c r="H10" s="25">
        <v>6.85</v>
      </c>
      <c r="J10" s="26"/>
      <c r="K10" s="27"/>
      <c r="L10" s="27"/>
      <c r="M10" s="27"/>
      <c r="O10" s="32"/>
      <c r="P10" s="33"/>
      <c r="Q10" s="33"/>
      <c r="R10" s="33"/>
    </row>
    <row r="11" spans="2:18" x14ac:dyDescent="0.2">
      <c r="B11" s="23" t="s">
        <v>32</v>
      </c>
      <c r="C11" s="23" t="s">
        <v>33</v>
      </c>
      <c r="D11" s="23" t="s">
        <v>20</v>
      </c>
      <c r="E11" s="24">
        <v>71500</v>
      </c>
      <c r="F11" s="25">
        <v>73.06</v>
      </c>
      <c r="G11" s="25">
        <v>0.65</v>
      </c>
      <c r="H11" s="25">
        <v>6.8</v>
      </c>
      <c r="J11" s="26"/>
      <c r="K11" s="27"/>
      <c r="L11" s="27"/>
      <c r="M11" s="27"/>
      <c r="O11" s="30" t="s">
        <v>34</v>
      </c>
      <c r="P11" s="31"/>
      <c r="Q11" s="34" t="s">
        <v>35</v>
      </c>
      <c r="R11" s="31"/>
    </row>
    <row r="12" spans="2:18" x14ac:dyDescent="0.2">
      <c r="B12" s="23" t="s">
        <v>36</v>
      </c>
      <c r="C12" s="23" t="s">
        <v>37</v>
      </c>
      <c r="D12" s="23" t="s">
        <v>20</v>
      </c>
      <c r="E12" s="24">
        <v>23200</v>
      </c>
      <c r="F12" s="25">
        <v>23.15</v>
      </c>
      <c r="G12" s="25">
        <v>0.21</v>
      </c>
      <c r="H12" s="25">
        <v>6.83</v>
      </c>
      <c r="J12" s="26"/>
      <c r="K12" s="35"/>
      <c r="L12" s="35"/>
      <c r="M12" s="35"/>
      <c r="O12" s="32"/>
      <c r="P12" s="33"/>
      <c r="Q12" s="36"/>
      <c r="R12" s="33"/>
    </row>
    <row r="13" spans="2:18" x14ac:dyDescent="0.2">
      <c r="B13" s="37" t="s">
        <v>38</v>
      </c>
      <c r="C13" s="37" t="s">
        <v>39</v>
      </c>
      <c r="D13" s="37" t="s">
        <v>20</v>
      </c>
      <c r="E13" s="38">
        <v>5300</v>
      </c>
      <c r="F13" s="39">
        <v>5.43</v>
      </c>
      <c r="G13" s="39">
        <v>0.05</v>
      </c>
      <c r="H13" s="39">
        <v>6.86</v>
      </c>
      <c r="J13" s="26"/>
      <c r="K13" s="40"/>
      <c r="L13" s="41" t="s">
        <v>40</v>
      </c>
      <c r="M13" s="40"/>
    </row>
    <row r="14" spans="2:18" x14ac:dyDescent="0.2">
      <c r="B14" s="42" t="s">
        <v>41</v>
      </c>
      <c r="C14" s="42"/>
      <c r="D14" s="42"/>
      <c r="E14" s="42"/>
      <c r="F14" s="43">
        <f>SUM(F6:F13)</f>
        <v>8691.82</v>
      </c>
      <c r="G14" s="43">
        <f>SUM(G6:G13)</f>
        <v>77.8</v>
      </c>
      <c r="H14" s="43"/>
      <c r="J14" s="26"/>
      <c r="K14" s="26"/>
      <c r="L14" s="26"/>
      <c r="M14" s="40"/>
    </row>
    <row r="15" spans="2:18" x14ac:dyDescent="0.2">
      <c r="B15" s="44" t="s">
        <v>42</v>
      </c>
      <c r="C15" s="23"/>
      <c r="D15" s="23"/>
      <c r="E15" s="23"/>
      <c r="F15" s="25"/>
      <c r="G15" s="25"/>
      <c r="H15" s="25"/>
      <c r="I15" s="45"/>
      <c r="J15" s="26"/>
      <c r="K15" s="26"/>
      <c r="L15" s="26"/>
      <c r="M15" s="40"/>
    </row>
    <row r="16" spans="2:18" x14ac:dyDescent="0.2">
      <c r="B16" s="37" t="s">
        <v>43</v>
      </c>
      <c r="C16" s="37" t="s">
        <v>44</v>
      </c>
      <c r="D16" s="37" t="s">
        <v>42</v>
      </c>
      <c r="E16" s="38">
        <v>291.185</v>
      </c>
      <c r="F16" s="39">
        <v>30.3</v>
      </c>
      <c r="G16" s="39">
        <v>0.27</v>
      </c>
      <c r="H16" s="39">
        <v>6.62</v>
      </c>
      <c r="J16" s="26"/>
      <c r="K16" s="26"/>
      <c r="L16" s="26"/>
      <c r="M16" s="40"/>
    </row>
    <row r="17" spans="2:13" x14ac:dyDescent="0.2">
      <c r="B17" s="42" t="s">
        <v>41</v>
      </c>
      <c r="C17" s="42"/>
      <c r="D17" s="42"/>
      <c r="E17" s="42"/>
      <c r="F17" s="43">
        <f>SUM(F16:F16)</f>
        <v>30.3</v>
      </c>
      <c r="G17" s="43">
        <f>SUM(G16:G16)</f>
        <v>0.27</v>
      </c>
      <c r="H17" s="43"/>
      <c r="J17" s="26"/>
      <c r="K17" s="26"/>
      <c r="L17" s="26"/>
      <c r="M17" s="40"/>
    </row>
    <row r="18" spans="2:13" x14ac:dyDescent="0.2">
      <c r="B18" s="44" t="s">
        <v>45</v>
      </c>
      <c r="C18" s="23"/>
      <c r="D18" s="23"/>
      <c r="E18" s="23"/>
      <c r="F18" s="25"/>
      <c r="G18" s="25"/>
      <c r="H18" s="25"/>
      <c r="I18" s="45"/>
      <c r="J18" s="26"/>
      <c r="K18" s="26"/>
      <c r="L18" s="26"/>
      <c r="M18" s="40"/>
    </row>
    <row r="19" spans="2:13" x14ac:dyDescent="0.2">
      <c r="B19" s="23" t="s">
        <v>45</v>
      </c>
      <c r="C19" s="23"/>
      <c r="D19" s="23"/>
      <c r="E19" s="23"/>
      <c r="F19" s="25">
        <v>2237.29</v>
      </c>
      <c r="G19" s="25">
        <v>20.02</v>
      </c>
      <c r="H19" s="25"/>
      <c r="I19" s="45"/>
      <c r="J19" s="26"/>
      <c r="K19" s="26"/>
      <c r="L19" s="26"/>
      <c r="M19" s="40"/>
    </row>
    <row r="20" spans="2:13" x14ac:dyDescent="0.2">
      <c r="B20" s="46" t="s">
        <v>46</v>
      </c>
      <c r="C20" s="46"/>
      <c r="D20" s="46"/>
      <c r="E20" s="46"/>
      <c r="F20" s="47">
        <f>SUM(F18:F19)</f>
        <v>2237.29</v>
      </c>
      <c r="G20" s="47">
        <f>SUM(G18:G19)</f>
        <v>20.02</v>
      </c>
      <c r="H20" s="48"/>
      <c r="I20" s="45"/>
      <c r="J20" s="26"/>
      <c r="K20" s="26"/>
      <c r="L20" s="26"/>
      <c r="M20" s="40"/>
    </row>
    <row r="21" spans="2:13" x14ac:dyDescent="0.2">
      <c r="B21" s="49" t="s">
        <v>41</v>
      </c>
      <c r="C21" s="49"/>
      <c r="D21" s="49"/>
      <c r="E21" s="49"/>
      <c r="F21" s="50">
        <f>F20</f>
        <v>2237.29</v>
      </c>
      <c r="G21" s="50">
        <f>G20</f>
        <v>20.02</v>
      </c>
      <c r="H21" s="50"/>
      <c r="I21" s="45"/>
      <c r="J21" s="26"/>
      <c r="K21" s="26"/>
      <c r="L21" s="26"/>
      <c r="M21" s="40"/>
    </row>
    <row r="22" spans="2:13" x14ac:dyDescent="0.2">
      <c r="B22" s="51" t="s">
        <v>47</v>
      </c>
      <c r="C22" s="51"/>
      <c r="D22" s="51"/>
      <c r="E22" s="51"/>
      <c r="F22" s="52">
        <f>F23-(+F14+F17+F21)</f>
        <v>213.38999999999942</v>
      </c>
      <c r="G22" s="52">
        <f>G23-(+G14+G17+G21)</f>
        <v>1.9100000000000108</v>
      </c>
      <c r="H22" s="52"/>
      <c r="J22" s="40"/>
      <c r="K22" s="40"/>
      <c r="L22" s="40"/>
      <c r="M22" s="40"/>
    </row>
    <row r="23" spans="2:13" x14ac:dyDescent="0.2">
      <c r="B23" s="51" t="s">
        <v>48</v>
      </c>
      <c r="C23" s="51"/>
      <c r="D23" s="51"/>
      <c r="E23" s="51"/>
      <c r="F23" s="52">
        <v>11172.8</v>
      </c>
      <c r="G23" s="52">
        <v>100</v>
      </c>
      <c r="H23" s="52"/>
      <c r="J23" s="40"/>
      <c r="K23" s="40"/>
      <c r="L23" s="40"/>
      <c r="M23" s="40"/>
    </row>
    <row r="24" spans="2:13" x14ac:dyDescent="0.2">
      <c r="J24" s="40"/>
      <c r="K24" s="40"/>
      <c r="L24" s="40"/>
      <c r="M24" s="40"/>
    </row>
    <row r="25" spans="2:13" ht="12.75" thickBot="1" x14ac:dyDescent="0.25">
      <c r="J25" s="40"/>
      <c r="K25" s="40"/>
      <c r="L25" s="40"/>
      <c r="M25" s="40"/>
    </row>
    <row r="26" spans="2:13" ht="13.5" thickTop="1" thickBot="1" x14ac:dyDescent="0.25">
      <c r="B26" s="53" t="s">
        <v>49</v>
      </c>
      <c r="C26" s="54">
        <v>8.6058000000000003</v>
      </c>
      <c r="J26" s="40"/>
      <c r="K26" s="40"/>
      <c r="L26" s="40"/>
      <c r="M26" s="40"/>
    </row>
    <row r="27" spans="2:13" ht="13.5" thickTop="1" thickBot="1" x14ac:dyDescent="0.25">
      <c r="J27" s="40"/>
      <c r="K27" s="40"/>
      <c r="L27" s="40"/>
      <c r="M27" s="40"/>
    </row>
    <row r="28" spans="2:13" ht="13.5" thickTop="1" thickBot="1" x14ac:dyDescent="0.25">
      <c r="B28" s="53" t="s">
        <v>50</v>
      </c>
      <c r="C28" s="55">
        <v>6.9000000000000006E-2</v>
      </c>
      <c r="J28" s="40"/>
      <c r="K28" s="40"/>
      <c r="L28" s="40"/>
      <c r="M28" s="40"/>
    </row>
    <row r="29" spans="2:13" s="56" customFormat="1" ht="13.5" thickTop="1" thickBot="1" x14ac:dyDescent="0.25">
      <c r="B29" s="3"/>
      <c r="C29" s="3"/>
      <c r="D29" s="3"/>
      <c r="E29" s="3"/>
      <c r="F29" s="8"/>
      <c r="G29" s="8"/>
      <c r="H29" s="8"/>
      <c r="J29" s="57"/>
      <c r="K29" s="57"/>
      <c r="L29" s="57"/>
      <c r="M29" s="57"/>
    </row>
    <row r="30" spans="2:13" s="56" customFormat="1" ht="13.5" thickTop="1" thickBot="1" x14ac:dyDescent="0.25">
      <c r="B30" s="53" t="s">
        <v>51</v>
      </c>
      <c r="C30" s="54">
        <v>8.9802</v>
      </c>
      <c r="D30" s="3"/>
      <c r="E30" s="3"/>
      <c r="F30" s="8"/>
      <c r="G30" s="8"/>
      <c r="H30" s="8"/>
      <c r="J30" s="57"/>
      <c r="K30" s="57"/>
      <c r="L30" s="57"/>
      <c r="M30" s="57"/>
    </row>
    <row r="31" spans="2:13" s="56" customFormat="1" ht="13.5" thickTop="1" thickBot="1" x14ac:dyDescent="0.25">
      <c r="B31" s="58"/>
      <c r="C31" s="59"/>
      <c r="F31" s="60"/>
      <c r="G31" s="60"/>
      <c r="H31" s="60"/>
      <c r="J31" s="57"/>
      <c r="K31" s="57"/>
      <c r="L31" s="57"/>
      <c r="M31" s="57"/>
    </row>
    <row r="32" spans="2:13" s="56" customFormat="1" ht="13.5" thickTop="1" thickBot="1" x14ac:dyDescent="0.25">
      <c r="B32" s="61" t="s">
        <v>52</v>
      </c>
      <c r="C32" s="62">
        <v>20.945420257424662</v>
      </c>
      <c r="F32" s="60"/>
      <c r="G32" s="60"/>
      <c r="H32" s="60"/>
      <c r="J32" s="57"/>
      <c r="K32" s="57"/>
      <c r="L32" s="57"/>
      <c r="M32" s="57"/>
    </row>
    <row r="33" spans="1:13" s="56" customFormat="1" ht="12.75" thickTop="1" x14ac:dyDescent="0.2">
      <c r="B33" s="58"/>
      <c r="C33" s="59"/>
      <c r="F33" s="60"/>
      <c r="G33" s="60"/>
      <c r="H33" s="60"/>
      <c r="J33" s="57"/>
      <c r="K33" s="57"/>
      <c r="L33" s="57"/>
      <c r="M33" s="57"/>
    </row>
    <row r="34" spans="1:13" x14ac:dyDescent="0.2">
      <c r="B34" s="45" t="s">
        <v>53</v>
      </c>
      <c r="J34" s="40"/>
      <c r="K34" s="40"/>
      <c r="L34" s="40"/>
      <c r="M34" s="40"/>
    </row>
    <row r="35" spans="1:13" x14ac:dyDescent="0.2">
      <c r="B35" s="3" t="s">
        <v>54</v>
      </c>
      <c r="J35" s="40"/>
      <c r="K35" s="40"/>
      <c r="L35" s="40"/>
      <c r="M35" s="40"/>
    </row>
    <row r="36" spans="1:13" x14ac:dyDescent="0.2">
      <c r="B36" s="3" t="s">
        <v>55</v>
      </c>
      <c r="J36" s="40"/>
      <c r="K36" s="40"/>
      <c r="L36" s="40"/>
      <c r="M36" s="40"/>
    </row>
    <row r="37" spans="1:13" x14ac:dyDescent="0.2">
      <c r="B37" s="45" t="s">
        <v>56</v>
      </c>
      <c r="C37" s="45"/>
      <c r="D37" s="63" t="str">
        <f>[1]GB!D165</f>
        <v>As on March,31 2024</v>
      </c>
      <c r="E37" s="63" t="str">
        <f>[1]GB!E165</f>
        <v>As on September,30 2024</v>
      </c>
      <c r="J37" s="40"/>
      <c r="K37" s="40"/>
      <c r="L37" s="40"/>
      <c r="M37" s="40"/>
    </row>
    <row r="38" spans="1:13" x14ac:dyDescent="0.2">
      <c r="A38" s="64">
        <v>111962</v>
      </c>
      <c r="B38" s="3" t="s">
        <v>57</v>
      </c>
      <c r="D38" s="65">
        <v>27.0762</v>
      </c>
      <c r="E38" s="65">
        <v>28.3034</v>
      </c>
      <c r="J38" s="40"/>
      <c r="K38" s="40"/>
      <c r="L38" s="40"/>
      <c r="M38" s="40"/>
    </row>
    <row r="39" spans="1:13" x14ac:dyDescent="0.2">
      <c r="A39" s="64">
        <v>111963</v>
      </c>
      <c r="B39" s="3" t="s">
        <v>58</v>
      </c>
      <c r="D39" s="65">
        <v>13.717599999999999</v>
      </c>
      <c r="E39" s="65">
        <v>13.979900000000001</v>
      </c>
      <c r="J39" s="40"/>
      <c r="K39" s="40"/>
      <c r="L39" s="40"/>
      <c r="M39" s="40"/>
    </row>
    <row r="40" spans="1:13" x14ac:dyDescent="0.2">
      <c r="A40" s="64">
        <v>118284</v>
      </c>
      <c r="B40" s="3" t="s">
        <v>59</v>
      </c>
      <c r="D40" s="65">
        <v>29.460100000000001</v>
      </c>
      <c r="E40" s="65">
        <v>30.961300000000001</v>
      </c>
      <c r="J40" s="40"/>
      <c r="K40" s="40"/>
      <c r="L40" s="40"/>
      <c r="M40" s="40"/>
    </row>
    <row r="41" spans="1:13" x14ac:dyDescent="0.2">
      <c r="A41" s="64">
        <v>118283</v>
      </c>
      <c r="B41" s="3" t="s">
        <v>60</v>
      </c>
      <c r="D41" s="65">
        <v>15.102</v>
      </c>
      <c r="E41" s="65">
        <v>15.4748</v>
      </c>
      <c r="J41" s="40"/>
      <c r="K41" s="40"/>
      <c r="L41" s="40"/>
      <c r="M41" s="40"/>
    </row>
    <row r="42" spans="1:13" x14ac:dyDescent="0.2">
      <c r="A42" s="64"/>
      <c r="J42" s="40"/>
      <c r="K42" s="40"/>
      <c r="L42" s="40"/>
      <c r="M42" s="40"/>
    </row>
    <row r="43" spans="1:13" x14ac:dyDescent="0.2">
      <c r="A43" s="64"/>
      <c r="B43" s="3" t="s">
        <v>61</v>
      </c>
      <c r="D43" s="63" t="s">
        <v>62</v>
      </c>
      <c r="E43" s="63" t="s">
        <v>63</v>
      </c>
      <c r="J43" s="40"/>
      <c r="K43" s="40"/>
      <c r="L43" s="40"/>
      <c r="M43" s="40"/>
    </row>
    <row r="44" spans="1:13" x14ac:dyDescent="0.2">
      <c r="A44" s="64">
        <v>111963</v>
      </c>
      <c r="B44" s="3" t="s">
        <v>64</v>
      </c>
      <c r="D44" s="66">
        <v>0.35</v>
      </c>
      <c r="E44" s="66">
        <v>0.35</v>
      </c>
      <c r="J44" s="40"/>
      <c r="K44" s="40"/>
      <c r="L44" s="40"/>
      <c r="M44" s="40"/>
    </row>
    <row r="45" spans="1:13" x14ac:dyDescent="0.2">
      <c r="A45" s="64">
        <v>118283</v>
      </c>
      <c r="B45" s="3" t="s">
        <v>65</v>
      </c>
      <c r="D45" s="66">
        <v>0.38</v>
      </c>
      <c r="E45" s="66">
        <v>0.38</v>
      </c>
      <c r="J45" s="40"/>
      <c r="K45" s="40"/>
      <c r="L45" s="40"/>
      <c r="M45" s="40"/>
    </row>
    <row r="46" spans="1:13" x14ac:dyDescent="0.2">
      <c r="D46" s="66"/>
      <c r="E46" s="66"/>
      <c r="J46" s="40"/>
      <c r="K46" s="40"/>
      <c r="L46" s="40"/>
      <c r="M46" s="40"/>
    </row>
    <row r="47" spans="1:13" x14ac:dyDescent="0.2">
      <c r="B47" s="3" t="s">
        <v>66</v>
      </c>
      <c r="J47" s="40"/>
      <c r="K47" s="40"/>
      <c r="L47" s="40"/>
      <c r="M47" s="40"/>
    </row>
    <row r="48" spans="1:13" x14ac:dyDescent="0.2">
      <c r="B48" s="3" t="s">
        <v>67</v>
      </c>
      <c r="J48" s="40"/>
      <c r="K48" s="40"/>
      <c r="L48" s="40"/>
      <c r="M48" s="40"/>
    </row>
    <row r="49" spans="2:13" x14ac:dyDescent="0.2">
      <c r="B49" s="3" t="s">
        <v>68</v>
      </c>
      <c r="J49" s="40"/>
      <c r="K49" s="40"/>
      <c r="L49" s="40"/>
      <c r="M49" s="40"/>
    </row>
    <row r="50" spans="2:13" x14ac:dyDescent="0.2">
      <c r="B50" s="45"/>
      <c r="J50" s="40"/>
      <c r="K50" s="40"/>
      <c r="L50" s="40"/>
      <c r="M50" s="40"/>
    </row>
    <row r="51" spans="2:13" x14ac:dyDescent="0.2">
      <c r="C51" s="45"/>
      <c r="D51" s="45"/>
      <c r="E51" s="45"/>
      <c r="J51" s="40"/>
      <c r="K51" s="40"/>
      <c r="L51" s="40"/>
      <c r="M51" s="40"/>
    </row>
    <row r="52" spans="2:13" x14ac:dyDescent="0.2">
      <c r="J52" s="40"/>
      <c r="K52" s="40"/>
      <c r="L52" s="40"/>
      <c r="M52" s="40"/>
    </row>
    <row r="53" spans="2:13" x14ac:dyDescent="0.2">
      <c r="J53" s="40"/>
      <c r="K53" s="40"/>
      <c r="L53" s="40"/>
      <c r="M53" s="40"/>
    </row>
    <row r="54" spans="2:13" x14ac:dyDescent="0.2">
      <c r="J54" s="40"/>
      <c r="K54" s="40"/>
      <c r="L54" s="40"/>
      <c r="M54" s="40"/>
    </row>
    <row r="55" spans="2:13" x14ac:dyDescent="0.2">
      <c r="J55" s="40"/>
      <c r="K55" s="40"/>
      <c r="L55" s="40"/>
      <c r="M55" s="40"/>
    </row>
    <row r="56" spans="2:13" x14ac:dyDescent="0.2">
      <c r="J56" s="40"/>
      <c r="K56" s="40"/>
      <c r="L56" s="40"/>
      <c r="M56" s="40"/>
    </row>
    <row r="57" spans="2:13" x14ac:dyDescent="0.2">
      <c r="J57" s="40"/>
      <c r="K57" s="40"/>
      <c r="L57" s="40"/>
      <c r="M57" s="40"/>
    </row>
    <row r="58" spans="2:13" x14ac:dyDescent="0.2">
      <c r="J58" s="40"/>
      <c r="K58" s="40"/>
      <c r="L58" s="40"/>
      <c r="M58" s="40"/>
    </row>
    <row r="59" spans="2:13" x14ac:dyDescent="0.2">
      <c r="J59" s="40"/>
      <c r="K59" s="40"/>
      <c r="L59" s="40"/>
      <c r="M59" s="40"/>
    </row>
    <row r="60" spans="2:13" x14ac:dyDescent="0.2">
      <c r="J60" s="40"/>
      <c r="K60" s="40"/>
      <c r="L60" s="40"/>
      <c r="M60" s="40"/>
    </row>
    <row r="61" spans="2:13" x14ac:dyDescent="0.2">
      <c r="J61" s="40"/>
      <c r="K61" s="40"/>
      <c r="L61" s="40"/>
      <c r="M61" s="40"/>
    </row>
    <row r="62" spans="2:13" x14ac:dyDescent="0.2">
      <c r="J62" s="40"/>
      <c r="K62" s="40"/>
      <c r="L62" s="40"/>
      <c r="M62" s="40"/>
    </row>
    <row r="63" spans="2:13" x14ac:dyDescent="0.2">
      <c r="J63" s="40"/>
      <c r="K63" s="40"/>
      <c r="L63" s="40"/>
      <c r="M63" s="40"/>
    </row>
    <row r="64" spans="2:13" x14ac:dyDescent="0.2">
      <c r="J64" s="40"/>
      <c r="K64" s="40"/>
      <c r="L64" s="40"/>
      <c r="M64" s="40"/>
    </row>
    <row r="65" spans="10:13" x14ac:dyDescent="0.2">
      <c r="J65" s="40"/>
      <c r="K65" s="40"/>
      <c r="L65" s="40"/>
      <c r="M65" s="40"/>
    </row>
    <row r="66" spans="10:13" x14ac:dyDescent="0.2">
      <c r="J66" s="40"/>
      <c r="K66" s="40"/>
      <c r="L66" s="40"/>
      <c r="M66" s="40"/>
    </row>
    <row r="67" spans="10:13" x14ac:dyDescent="0.2">
      <c r="J67" s="40"/>
      <c r="K67" s="40"/>
      <c r="L67" s="40"/>
      <c r="M67" s="40"/>
    </row>
    <row r="68" spans="10:13" x14ac:dyDescent="0.2">
      <c r="J68" s="40"/>
      <c r="K68" s="40"/>
    </row>
    <row r="69" spans="10:13" x14ac:dyDescent="0.2">
      <c r="J69" s="40"/>
      <c r="K69" s="40"/>
    </row>
    <row r="70" spans="10:13" x14ac:dyDescent="0.2">
      <c r="J70" s="40"/>
      <c r="K70" s="40"/>
    </row>
    <row r="71" spans="10:13" x14ac:dyDescent="0.2">
      <c r="J71" s="40"/>
      <c r="K71" s="40"/>
    </row>
    <row r="72" spans="10:13" x14ac:dyDescent="0.2">
      <c r="J72" s="40"/>
      <c r="K72" s="40"/>
    </row>
    <row r="73" spans="10:13" x14ac:dyDescent="0.2">
      <c r="J73" s="40"/>
      <c r="K73" s="40"/>
    </row>
    <row r="74" spans="10:13" x14ac:dyDescent="0.2">
      <c r="J74" s="40"/>
      <c r="K74" s="40"/>
    </row>
    <row r="75" spans="10:13" x14ac:dyDescent="0.2">
      <c r="J75" s="40"/>
      <c r="K75" s="40"/>
    </row>
    <row r="76" spans="10:13" x14ac:dyDescent="0.2">
      <c r="J76" s="40"/>
      <c r="K76" s="40"/>
    </row>
    <row r="77" spans="10:13" x14ac:dyDescent="0.2">
      <c r="J77" s="40"/>
      <c r="K77" s="40"/>
    </row>
    <row r="78" spans="10:13" x14ac:dyDescent="0.2">
      <c r="J78" s="40"/>
      <c r="K78" s="40"/>
    </row>
    <row r="79" spans="10:13" x14ac:dyDescent="0.2">
      <c r="J79" s="40"/>
      <c r="K79" s="40"/>
    </row>
    <row r="80" spans="10:13" x14ac:dyDescent="0.2">
      <c r="J80" s="40"/>
      <c r="K80" s="40"/>
    </row>
    <row r="81" spans="10:11" x14ac:dyDescent="0.2">
      <c r="J81" s="40"/>
      <c r="K81" s="40"/>
    </row>
    <row r="82" spans="10:11" x14ac:dyDescent="0.2">
      <c r="J82" s="40"/>
      <c r="K82" s="40"/>
    </row>
    <row r="83" spans="10:11" x14ac:dyDescent="0.2">
      <c r="J83" s="40"/>
      <c r="K83" s="40"/>
    </row>
    <row r="84" spans="10:11" x14ac:dyDescent="0.2">
      <c r="J84" s="40"/>
      <c r="K84" s="40"/>
    </row>
    <row r="85" spans="10:11" x14ac:dyDescent="0.2">
      <c r="J85" s="40"/>
      <c r="K85" s="40"/>
    </row>
    <row r="86" spans="10:11" x14ac:dyDescent="0.2">
      <c r="J86" s="40"/>
      <c r="K86" s="40"/>
    </row>
    <row r="87" spans="10:11" x14ac:dyDescent="0.2">
      <c r="J87" s="40"/>
      <c r="K87" s="40"/>
    </row>
    <row r="88" spans="10:11" x14ac:dyDescent="0.2">
      <c r="J88" s="40"/>
      <c r="K88" s="40"/>
    </row>
    <row r="89" spans="10:11" x14ac:dyDescent="0.2">
      <c r="J89" s="40"/>
      <c r="K89" s="40"/>
    </row>
    <row r="90" spans="10:11" x14ac:dyDescent="0.2">
      <c r="J90" s="40"/>
      <c r="K90" s="40"/>
    </row>
    <row r="91" spans="10:11" x14ac:dyDescent="0.2">
      <c r="J91" s="40"/>
      <c r="K91" s="40"/>
    </row>
    <row r="92" spans="10:11" x14ac:dyDescent="0.2">
      <c r="J92" s="40"/>
      <c r="K92" s="40"/>
    </row>
    <row r="93" spans="10:11" x14ac:dyDescent="0.2">
      <c r="J93" s="40"/>
      <c r="K93" s="40"/>
    </row>
    <row r="94" spans="10:11" x14ac:dyDescent="0.2">
      <c r="J94" s="40"/>
      <c r="K94" s="40"/>
    </row>
    <row r="95" spans="10:11" x14ac:dyDescent="0.2">
      <c r="J95" s="40"/>
      <c r="K95" s="40"/>
    </row>
    <row r="96" spans="10:11" x14ac:dyDescent="0.2">
      <c r="J96" s="40"/>
      <c r="K96" s="40"/>
    </row>
    <row r="97" spans="10:11" x14ac:dyDescent="0.2">
      <c r="J97" s="40"/>
      <c r="K97" s="40"/>
    </row>
    <row r="98" spans="10:11" x14ac:dyDescent="0.2">
      <c r="J98" s="40"/>
      <c r="K98" s="40"/>
    </row>
    <row r="99" spans="10:11" x14ac:dyDescent="0.2">
      <c r="J99" s="40"/>
      <c r="K99" s="40"/>
    </row>
    <row r="100" spans="10:11" x14ac:dyDescent="0.2">
      <c r="J100" s="40"/>
      <c r="K100" s="40"/>
    </row>
    <row r="101" spans="10:11" x14ac:dyDescent="0.2">
      <c r="J101" s="40"/>
      <c r="K101" s="40"/>
    </row>
    <row r="102" spans="10:11" x14ac:dyDescent="0.2">
      <c r="J102" s="40"/>
      <c r="K102" s="40"/>
    </row>
    <row r="103" spans="10:11" x14ac:dyDescent="0.2">
      <c r="J103" s="40"/>
      <c r="K103" s="40"/>
    </row>
    <row r="104" spans="10:11" x14ac:dyDescent="0.2">
      <c r="J104" s="40"/>
      <c r="K104" s="40"/>
    </row>
    <row r="105" spans="10:11" x14ac:dyDescent="0.2">
      <c r="J105" s="40"/>
      <c r="K105" s="40"/>
    </row>
    <row r="106" spans="10:11" x14ac:dyDescent="0.2">
      <c r="J106" s="40"/>
      <c r="K106" s="40"/>
    </row>
    <row r="107" spans="10:11" x14ac:dyDescent="0.2">
      <c r="J107" s="40"/>
      <c r="K107" s="40"/>
    </row>
    <row r="108" spans="10:11" x14ac:dyDescent="0.2">
      <c r="J108" s="40"/>
      <c r="K108" s="40"/>
    </row>
    <row r="109" spans="10:11" x14ac:dyDescent="0.2">
      <c r="J109" s="40"/>
      <c r="K109" s="40"/>
    </row>
    <row r="110" spans="10:11" x14ac:dyDescent="0.2">
      <c r="J110" s="40"/>
      <c r="K110" s="40"/>
    </row>
    <row r="111" spans="10:11" x14ac:dyDescent="0.2">
      <c r="J111" s="40"/>
      <c r="K111" s="40"/>
    </row>
    <row r="112" spans="10:11" x14ac:dyDescent="0.2">
      <c r="J112" s="40"/>
      <c r="K112" s="40"/>
    </row>
    <row r="113" spans="10:11" x14ac:dyDescent="0.2">
      <c r="J113" s="40"/>
      <c r="K113" s="40"/>
    </row>
    <row r="114" spans="10:11" x14ac:dyDescent="0.2">
      <c r="J114" s="40"/>
      <c r="K114" s="40"/>
    </row>
    <row r="115" spans="10:11" x14ac:dyDescent="0.2">
      <c r="J115" s="40"/>
      <c r="K115" s="40"/>
    </row>
    <row r="116" spans="10:11" x14ac:dyDescent="0.2">
      <c r="J116" s="40"/>
      <c r="K116" s="40"/>
    </row>
    <row r="117" spans="10:11" x14ac:dyDescent="0.2">
      <c r="J117" s="40"/>
      <c r="K117" s="40"/>
    </row>
    <row r="118" spans="10:11" x14ac:dyDescent="0.2">
      <c r="J118" s="40"/>
      <c r="K118" s="40"/>
    </row>
    <row r="119" spans="10:11" x14ac:dyDescent="0.2">
      <c r="J119" s="40"/>
      <c r="K119" s="40"/>
    </row>
    <row r="120" spans="10:11" x14ac:dyDescent="0.2">
      <c r="J120" s="40"/>
      <c r="K120" s="40"/>
    </row>
    <row r="121" spans="10:11" x14ac:dyDescent="0.2">
      <c r="J121" s="40"/>
      <c r="K121" s="40"/>
    </row>
    <row r="122" spans="10:11" x14ac:dyDescent="0.2">
      <c r="J122" s="40"/>
      <c r="K122" s="40"/>
    </row>
    <row r="123" spans="10:11" x14ac:dyDescent="0.2">
      <c r="J123" s="40"/>
      <c r="K123" s="40"/>
    </row>
    <row r="124" spans="10:11" x14ac:dyDescent="0.2">
      <c r="J124" s="40"/>
      <c r="K124" s="40"/>
    </row>
    <row r="125" spans="10:11" x14ac:dyDescent="0.2">
      <c r="J125" s="40"/>
      <c r="K125" s="40"/>
    </row>
    <row r="126" spans="10:11" x14ac:dyDescent="0.2">
      <c r="J126" s="40"/>
      <c r="K126" s="40"/>
    </row>
    <row r="127" spans="10:11" x14ac:dyDescent="0.2">
      <c r="J127" s="40"/>
      <c r="K127" s="40"/>
    </row>
    <row r="128" spans="10:11" x14ac:dyDescent="0.2">
      <c r="J128" s="40"/>
      <c r="K128" s="40"/>
    </row>
    <row r="129" spans="10:11" x14ac:dyDescent="0.2">
      <c r="J129" s="40"/>
      <c r="K129" s="40"/>
    </row>
    <row r="130" spans="10:11" x14ac:dyDescent="0.2">
      <c r="J130" s="40"/>
      <c r="K130" s="40"/>
    </row>
    <row r="131" spans="10:11" x14ac:dyDescent="0.2">
      <c r="J131" s="40"/>
      <c r="K131" s="40"/>
    </row>
    <row r="132" spans="10:11" x14ac:dyDescent="0.2">
      <c r="J132" s="40"/>
      <c r="K132" s="40"/>
    </row>
    <row r="133" spans="10:11" x14ac:dyDescent="0.2">
      <c r="J133" s="40"/>
      <c r="K133" s="40"/>
    </row>
    <row r="134" spans="10:11" x14ac:dyDescent="0.2">
      <c r="J134" s="40"/>
      <c r="K134" s="40"/>
    </row>
    <row r="135" spans="10:11" x14ac:dyDescent="0.2">
      <c r="J135" s="40"/>
      <c r="K135" s="40"/>
    </row>
    <row r="136" spans="10:11" x14ac:dyDescent="0.2">
      <c r="J136" s="40"/>
      <c r="K136" s="40"/>
    </row>
    <row r="137" spans="10:11" x14ac:dyDescent="0.2">
      <c r="J137" s="40"/>
      <c r="K137" s="40"/>
    </row>
    <row r="138" spans="10:11" x14ac:dyDescent="0.2">
      <c r="J138" s="40"/>
      <c r="K138" s="40"/>
    </row>
    <row r="139" spans="10:11" x14ac:dyDescent="0.2">
      <c r="J139" s="40"/>
      <c r="K139" s="40"/>
    </row>
    <row r="140" spans="10:11" x14ac:dyDescent="0.2">
      <c r="J140" s="40"/>
      <c r="K140" s="40"/>
    </row>
    <row r="141" spans="10:11" x14ac:dyDescent="0.2">
      <c r="J141" s="40"/>
      <c r="K141" s="40"/>
    </row>
  </sheetData>
  <mergeCells count="20">
    <mergeCell ref="O11:O12"/>
    <mergeCell ref="P11:P12"/>
    <mergeCell ref="Q11:Q12"/>
    <mergeCell ref="R11:R12"/>
    <mergeCell ref="Q7:Q8"/>
    <mergeCell ref="R7:R8"/>
    <mergeCell ref="O9:O10"/>
    <mergeCell ref="P9:P10"/>
    <mergeCell ref="Q9:Q10"/>
    <mergeCell ref="R9:R10"/>
    <mergeCell ref="B1:H1"/>
    <mergeCell ref="O4:R4"/>
    <mergeCell ref="K5:K12"/>
    <mergeCell ref="L5:L12"/>
    <mergeCell ref="M5:M12"/>
    <mergeCell ref="P5:P6"/>
    <mergeCell ref="Q5:Q6"/>
    <mergeCell ref="R5:R6"/>
    <mergeCell ref="O7:O8"/>
    <mergeCell ref="P7:P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16:27:14</KDate>
  <Classification>Public</Classification>
  <Subclassification/>
  <HostName>MUMCMP00915</HostName>
  <Domain_User>CANARAROBECOMF/396</Domain_User>
  <IPAdd>192.9.198.198</IPAdd>
  <FilePath>Book16</FilePath>
  <KID>A4BB6D0D6391638640016341424287</KID>
  <UniqueName/>
  <Suggested/>
  <Justification/>
</Klassify>
</file>

<file path=customXml/itemProps1.xml><?xml version="1.0" encoding="utf-8"?>
<ds:datastoreItem xmlns:ds="http://schemas.openxmlformats.org/officeDocument/2006/customXml" ds:itemID="{502F38B7-5E26-47A7-A8C6-A3F826B4B1D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2024-10-08T10:57:09Z</dcterms:created>
  <dcterms:modified xsi:type="dcterms:W3CDTF">2024-10-08T10:57:14Z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A4BB6D0D6391638640016341424287</vt:lpwstr>
  </property>
</Properties>
</file>