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58869271-9BC5-4B87-BA3F-7BD4AD405E98}" xr6:coauthVersionLast="47" xr6:coauthVersionMax="47" xr10:uidLastSave="{00000000-0000-0000-0000-000000000000}"/>
  <bookViews>
    <workbookView xWindow="-120" yWindow="-120" windowWidth="20730" windowHeight="11160" xr2:uid="{23438BEE-00A2-4D88-AB6D-A8BF373B201A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F58" i="1" s="1"/>
  <c r="G53" i="1"/>
  <c r="G54" i="1" s="1"/>
  <c r="G59" i="1" s="1"/>
  <c r="F53" i="1"/>
  <c r="F54" i="1" s="1"/>
  <c r="F59" i="1" s="1"/>
</calcChain>
</file>

<file path=xl/sharedStrings.xml><?xml version="1.0" encoding="utf-8"?>
<sst xmlns="http://schemas.openxmlformats.org/spreadsheetml/2006/main" count="229" uniqueCount="154">
  <si>
    <t>CANARA ROBECO INFRASTRUCTURE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</si>
  <si>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</si>
  <si>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</si>
  <si>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</si>
  <si>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</si>
  <si>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</si>
  <si>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</si>
  <si>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</si>
  <si>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</si>
  <si>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</si>
  <si>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</si>
  <si>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</si>
  <si>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</si>
  <si>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</si>
  <si>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</si>
  <si>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</si>
  <si>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</si>
  <si>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</si>
  <si>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</si>
  <si>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</si>
  <si>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</si>
  <si>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</si>
  <si>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</si>
  <si>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</si>
  <si>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</si>
  <si>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Power Grid Corporation of India Ltd</t>
  </si>
  <si>
    <t>INE752E01010</t>
  </si>
  <si>
    <t>Hitachi Energy India Ltd</t>
  </si>
  <si>
    <t>INE07Y701011</t>
  </si>
  <si>
    <t>Electrical Equipment</t>
  </si>
  <si>
    <t>Mid Cap</t>
  </si>
  <si>
    <t>Bharti Airtel Ltd</t>
  </si>
  <si>
    <t>INE397D01024</t>
  </si>
  <si>
    <t>Telecom - Services</t>
  </si>
  <si>
    <t>Siemens Ltd</t>
  </si>
  <si>
    <t>INE003A01024</t>
  </si>
  <si>
    <t>Benchmark: BSE India Infrastructure TRI</t>
  </si>
  <si>
    <t>Power Finance Corporation Ltd</t>
  </si>
  <si>
    <t>INE134E01011</t>
  </si>
  <si>
    <t>Finance</t>
  </si>
  <si>
    <t>CG Power and Industrial Solutions Ltd</t>
  </si>
  <si>
    <t>INE067A01029</t>
  </si>
  <si>
    <t>State Bank of India</t>
  </si>
  <si>
    <t>INE062A01020</t>
  </si>
  <si>
    <t>Banks</t>
  </si>
  <si>
    <t>Voltas Ltd</t>
  </si>
  <si>
    <t>INE226A01021</t>
  </si>
  <si>
    <t>Consumer Durables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</si>
  <si>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</si>
  <si>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</si>
  <si>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</si>
  <si>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</si>
  <si>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</si>
  <si>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</si>
  <si>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V-Guard Industries Ltd</t>
  </si>
  <si>
    <t>INE951I01027</t>
  </si>
  <si>
    <t>Small Cap</t>
  </si>
  <si>
    <t>Coal India Ltd</t>
  </si>
  <si>
    <t>INE522F01014</t>
  </si>
  <si>
    <t>Consumable Fuels</t>
  </si>
  <si>
    <t>Dixon Technologies (India) Ltd</t>
  </si>
  <si>
    <t>INE935N01020</t>
  </si>
  <si>
    <t>Kaynes Technology India Ltd</t>
  </si>
  <si>
    <t>INE918Z01012</t>
  </si>
  <si>
    <t>Industrial Manufacturing</t>
  </si>
  <si>
    <t>Cummins India Ltd</t>
  </si>
  <si>
    <t>INE298A01020</t>
  </si>
  <si>
    <t>Industrial Products</t>
  </si>
  <si>
    <t>Tata Power Co Ltd</t>
  </si>
  <si>
    <t>INE245A01021</t>
  </si>
  <si>
    <t>Brigade Enterprises Ltd</t>
  </si>
  <si>
    <t>INE791I01019</t>
  </si>
  <si>
    <t>Realty</t>
  </si>
  <si>
    <t>ABB India Ltd</t>
  </si>
  <si>
    <t>INE117A01022</t>
  </si>
  <si>
    <t>Ultratech Cement Ltd</t>
  </si>
  <si>
    <t>INE481G01011</t>
  </si>
  <si>
    <t>Cement &amp; Cement Products</t>
  </si>
  <si>
    <t>Suzlon Energy Ltd</t>
  </si>
  <si>
    <t>INE040H01021</t>
  </si>
  <si>
    <t>GE T&amp;D India Ltd</t>
  </si>
  <si>
    <t>INE200A01026</t>
  </si>
  <si>
    <t>Thermax Ltd</t>
  </si>
  <si>
    <t>INE152A01029</t>
  </si>
  <si>
    <t>Schaeffler India Ltd</t>
  </si>
  <si>
    <t>INE513A01022</t>
  </si>
  <si>
    <t>Auto Components</t>
  </si>
  <si>
    <t>KNR Constructions Ltd</t>
  </si>
  <si>
    <t>INE634I01029</t>
  </si>
  <si>
    <t>GMM Pfaudler Ltd</t>
  </si>
  <si>
    <t>INE541A01023</t>
  </si>
  <si>
    <t>KSB Ltd</t>
  </si>
  <si>
    <t>INE999A01023</t>
  </si>
  <si>
    <t>Bharat Petroleum Corporation Ltd</t>
  </si>
  <si>
    <t>INE029A01011</t>
  </si>
  <si>
    <t>Great Eastern Shipping Co Ltd</t>
  </si>
  <si>
    <t>INE017A01032</t>
  </si>
  <si>
    <t>KEC International Ltd</t>
  </si>
  <si>
    <t>INE389H01022</t>
  </si>
  <si>
    <t>Timken India Ltd</t>
  </si>
  <si>
    <t>INE325A01013</t>
  </si>
  <si>
    <t>J.K. Cement Ltd</t>
  </si>
  <si>
    <t>INE823G01014</t>
  </si>
  <si>
    <t>Praj Industries Ltd</t>
  </si>
  <si>
    <t>INE074A01025</t>
  </si>
  <si>
    <t>KEI Industries Ltd</t>
  </si>
  <si>
    <t>INE878B01027</t>
  </si>
  <si>
    <t>Jyoti CNC Automation Ltd</t>
  </si>
  <si>
    <t>INE980O01024</t>
  </si>
  <si>
    <t>Linde India Ltd</t>
  </si>
  <si>
    <t>INE473A01011</t>
  </si>
  <si>
    <t>Chemicals &amp; Petrochemicals</t>
  </si>
  <si>
    <t>Hindalco Industries Ltd</t>
  </si>
  <si>
    <t>INE038A01020</t>
  </si>
  <si>
    <t>Non - Ferrous Metals</t>
  </si>
  <si>
    <t>Hindustan Aeronautics Ltd</t>
  </si>
  <si>
    <t>INE066F01020</t>
  </si>
  <si>
    <t>Grindwell Norton Ltd</t>
  </si>
  <si>
    <t>INE536A01023</t>
  </si>
  <si>
    <t>Honeywell Automation India Ltd</t>
  </si>
  <si>
    <t>INE671A01010</t>
  </si>
  <si>
    <t>PNC Infratech Ltd</t>
  </si>
  <si>
    <t>INE195J01029</t>
  </si>
  <si>
    <t>3M India Ltd</t>
  </si>
  <si>
    <t>INE470A01017</t>
  </si>
  <si>
    <t>Diversified</t>
  </si>
  <si>
    <t>VRL Logistics Ltd</t>
  </si>
  <si>
    <t>INE366I01010</t>
  </si>
  <si>
    <t>TCI Express Ltd</t>
  </si>
  <si>
    <t>INE586V01016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</si>
  <si>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</si>
  <si>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</si>
  <si>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</si>
  <si>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</si>
  <si>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</si>
  <si>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</si>
  <si>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</si>
  <si>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</si>
  <si>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</si>
  <si>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</si>
  <si>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</si>
  <si>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>As on March,31 2024</t>
  </si>
  <si>
    <t>As on September,30 2024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</si>
  <si>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</si>
  <si>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</si>
  <si>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</si>
  <si>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</si>
  <si>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</si>
  <si>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</si>
  <si>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</si>
  <si>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</si>
  <si>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</si>
  <si>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</si>
  <si>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0.43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</si>
</sst>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142EA6-6452-4187-A633-CD8D997D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93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9736264-DE73-4E84-A288-7A649850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48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B60B1F-F03B-4F6A-BBE4-7B3702DD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23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67C4-5E05-4DFD-9B02-78F144A542F4}">
  <dimension ref="A1:N151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77" style="3" customWidth="1"/>
    <col min="3" max="3" width="13.285156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143401</v>
      </c>
      <c r="F7" s="22">
        <v>5270.78</v>
      </c>
      <c r="G7" s="22">
        <v>5.97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21</v>
      </c>
      <c r="E8" s="27">
        <v>1031666</v>
      </c>
      <c r="F8" s="22">
        <v>4572.34</v>
      </c>
      <c r="G8" s="22">
        <v>5.18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22</v>
      </c>
      <c r="C9" s="21" t="s">
        <v>23</v>
      </c>
      <c r="D9" s="21" t="s">
        <v>24</v>
      </c>
      <c r="E9" s="27">
        <v>122375</v>
      </c>
      <c r="F9" s="22">
        <v>3613.92</v>
      </c>
      <c r="G9" s="22">
        <v>4.09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25</v>
      </c>
      <c r="C10" s="21" t="s">
        <v>26</v>
      </c>
      <c r="D10" s="21" t="s">
        <v>21</v>
      </c>
      <c r="E10" s="27">
        <v>977546</v>
      </c>
      <c r="F10" s="22">
        <v>3449.27</v>
      </c>
      <c r="G10" s="22">
        <v>3.91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23000</v>
      </c>
      <c r="F11" s="22">
        <v>3345.42</v>
      </c>
      <c r="G11" s="22">
        <v>3.79</v>
      </c>
      <c r="H11" s="23" t="s">
        <v>30</v>
      </c>
      <c r="I11" s="24"/>
      <c r="K11" s="25"/>
      <c r="L11" s="25"/>
      <c r="M11" s="25"/>
      <c r="N11" s="28"/>
    </row>
    <row r="12" spans="2:14" x14ac:dyDescent="0.2">
      <c r="B12" s="26" t="s">
        <v>31</v>
      </c>
      <c r="C12" s="21" t="s">
        <v>32</v>
      </c>
      <c r="D12" s="21" t="s">
        <v>33</v>
      </c>
      <c r="E12" s="27">
        <v>166100</v>
      </c>
      <c r="F12" s="22">
        <v>2839.56</v>
      </c>
      <c r="G12" s="22">
        <v>3.22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34</v>
      </c>
      <c r="C13" s="21" t="s">
        <v>35</v>
      </c>
      <c r="D13" s="21" t="s">
        <v>29</v>
      </c>
      <c r="E13" s="27">
        <v>38550</v>
      </c>
      <c r="F13" s="22">
        <v>2794.88</v>
      </c>
      <c r="G13" s="22">
        <v>3.16</v>
      </c>
      <c r="H13" s="23" t="s">
        <v>18</v>
      </c>
      <c r="I13" s="24"/>
      <c r="K13" s="28"/>
      <c r="L13" s="30" t="s">
        <v>36</v>
      </c>
      <c r="M13" s="28"/>
      <c r="N13" s="28"/>
    </row>
    <row r="14" spans="2:14" x14ac:dyDescent="0.2">
      <c r="B14" s="26" t="s">
        <v>37</v>
      </c>
      <c r="C14" s="21" t="s">
        <v>38</v>
      </c>
      <c r="D14" s="21" t="s">
        <v>39</v>
      </c>
      <c r="E14" s="27">
        <v>565000</v>
      </c>
      <c r="F14" s="22">
        <v>2757.48</v>
      </c>
      <c r="G14" s="22">
        <v>3.12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40</v>
      </c>
      <c r="C15" s="21" t="s">
        <v>41</v>
      </c>
      <c r="D15" s="21" t="s">
        <v>29</v>
      </c>
      <c r="E15" s="27">
        <v>343150</v>
      </c>
      <c r="F15" s="22">
        <v>2604.6799999999998</v>
      </c>
      <c r="G15" s="22">
        <v>2.95</v>
      </c>
      <c r="H15" s="23" t="s">
        <v>30</v>
      </c>
      <c r="I15" s="24"/>
      <c r="K15" s="31"/>
      <c r="L15" s="31"/>
      <c r="M15" s="31"/>
      <c r="N15" s="28"/>
    </row>
    <row r="16" spans="2:14" x14ac:dyDescent="0.2">
      <c r="B16" s="26" t="s">
        <v>42</v>
      </c>
      <c r="C16" s="21" t="s">
        <v>43</v>
      </c>
      <c r="D16" s="21" t="s">
        <v>44</v>
      </c>
      <c r="E16" s="27">
        <v>320000</v>
      </c>
      <c r="F16" s="22">
        <v>2521.2800000000002</v>
      </c>
      <c r="G16" s="22">
        <v>2.85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45</v>
      </c>
      <c r="C17" s="21" t="s">
        <v>46</v>
      </c>
      <c r="D17" s="21" t="s">
        <v>47</v>
      </c>
      <c r="E17" s="27">
        <v>136100</v>
      </c>
      <c r="F17" s="22">
        <v>2511.1799999999998</v>
      </c>
      <c r="G17" s="22">
        <v>2.84</v>
      </c>
      <c r="H17" s="23" t="s">
        <v>30</v>
      </c>
      <c r="I17" s="24"/>
      <c r="K17" s="31"/>
      <c r="L17" s="31"/>
      <c r="M17" s="31"/>
      <c r="N17" s="28"/>
    </row>
    <row r="18" spans="2:14" x14ac:dyDescent="0.2">
      <c r="B18" s="26" t="s">
        <v>48</v>
      </c>
      <c r="C18" s="21" t="s">
        <v>49</v>
      </c>
      <c r="D18" s="21" t="s">
        <v>50</v>
      </c>
      <c r="E18" s="27">
        <v>839000</v>
      </c>
      <c r="F18" s="22">
        <v>2391.9899999999998</v>
      </c>
      <c r="G18" s="22">
        <v>2.71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51</v>
      </c>
      <c r="C19" s="21" t="s">
        <v>52</v>
      </c>
      <c r="D19" s="21" t="s">
        <v>53</v>
      </c>
      <c r="E19" s="27">
        <v>47000</v>
      </c>
      <c r="F19" s="22">
        <v>2250.1</v>
      </c>
      <c r="G19" s="22">
        <v>2.5499999999999998</v>
      </c>
      <c r="H19" s="23" t="s">
        <v>18</v>
      </c>
      <c r="I19" s="24"/>
      <c r="K19" s="31"/>
      <c r="L19" s="31"/>
      <c r="M19" s="31"/>
      <c r="N19" s="28"/>
    </row>
    <row r="20" spans="2:14" x14ac:dyDescent="0.2">
      <c r="B20" s="26" t="s">
        <v>54</v>
      </c>
      <c r="C20" s="21" t="s">
        <v>55</v>
      </c>
      <c r="D20" s="21" t="s">
        <v>47</v>
      </c>
      <c r="E20" s="27">
        <v>500000</v>
      </c>
      <c r="F20" s="22">
        <v>2236.25</v>
      </c>
      <c r="G20" s="22">
        <v>2.5299999999999998</v>
      </c>
      <c r="H20" s="23" t="s">
        <v>56</v>
      </c>
      <c r="I20" s="24"/>
      <c r="K20" s="31"/>
      <c r="L20" s="31"/>
      <c r="M20" s="31"/>
      <c r="N20" s="28"/>
    </row>
    <row r="21" spans="2:14" x14ac:dyDescent="0.2">
      <c r="B21" s="26" t="s">
        <v>57</v>
      </c>
      <c r="C21" s="21" t="s">
        <v>58</v>
      </c>
      <c r="D21" s="21" t="s">
        <v>59</v>
      </c>
      <c r="E21" s="27">
        <v>425000</v>
      </c>
      <c r="F21" s="22">
        <v>2168.14</v>
      </c>
      <c r="G21" s="22">
        <v>2.4500000000000002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60</v>
      </c>
      <c r="C22" s="21" t="s">
        <v>61</v>
      </c>
      <c r="D22" s="21" t="s">
        <v>47</v>
      </c>
      <c r="E22" s="27">
        <v>15450</v>
      </c>
      <c r="F22" s="22">
        <v>2132.56</v>
      </c>
      <c r="G22" s="22">
        <v>2.41</v>
      </c>
      <c r="H22" s="23" t="s">
        <v>30</v>
      </c>
      <c r="I22" s="24"/>
      <c r="K22" s="31"/>
      <c r="L22" s="31"/>
      <c r="M22" s="31"/>
      <c r="N22" s="28"/>
    </row>
    <row r="23" spans="2:14" x14ac:dyDescent="0.2">
      <c r="B23" s="26" t="s">
        <v>62</v>
      </c>
      <c r="C23" s="21" t="s">
        <v>63</v>
      </c>
      <c r="D23" s="21" t="s">
        <v>64</v>
      </c>
      <c r="E23" s="27">
        <v>38000</v>
      </c>
      <c r="F23" s="22">
        <v>2061.79</v>
      </c>
      <c r="G23" s="22">
        <v>2.33</v>
      </c>
      <c r="H23" s="23" t="s">
        <v>56</v>
      </c>
      <c r="I23" s="24"/>
      <c r="K23" s="31"/>
      <c r="L23" s="31"/>
      <c r="M23" s="31"/>
      <c r="N23" s="28"/>
    </row>
    <row r="24" spans="2:14" x14ac:dyDescent="0.2">
      <c r="B24" s="26" t="s">
        <v>65</v>
      </c>
      <c r="C24" s="21" t="s">
        <v>66</v>
      </c>
      <c r="D24" s="21" t="s">
        <v>67</v>
      </c>
      <c r="E24" s="27">
        <v>52500</v>
      </c>
      <c r="F24" s="22">
        <v>1998.18</v>
      </c>
      <c r="G24" s="22">
        <v>2.2599999999999998</v>
      </c>
      <c r="H24" s="23" t="s">
        <v>30</v>
      </c>
      <c r="I24" s="24"/>
      <c r="K24" s="31"/>
      <c r="L24" s="31"/>
      <c r="M24" s="31"/>
      <c r="N24" s="28"/>
    </row>
    <row r="25" spans="2:14" x14ac:dyDescent="0.2">
      <c r="B25" s="26" t="s">
        <v>68</v>
      </c>
      <c r="C25" s="21" t="s">
        <v>69</v>
      </c>
      <c r="D25" s="21" t="s">
        <v>21</v>
      </c>
      <c r="E25" s="27">
        <v>400000</v>
      </c>
      <c r="F25" s="22">
        <v>1930.4</v>
      </c>
      <c r="G25" s="22">
        <v>2.19</v>
      </c>
      <c r="H25" s="23" t="s">
        <v>18</v>
      </c>
      <c r="I25" s="24"/>
      <c r="K25" s="31"/>
      <c r="L25" s="31"/>
      <c r="M25" s="31"/>
      <c r="N25" s="28"/>
    </row>
    <row r="26" spans="2:14" x14ac:dyDescent="0.2">
      <c r="B26" s="26" t="s">
        <v>70</v>
      </c>
      <c r="C26" s="21" t="s">
        <v>71</v>
      </c>
      <c r="D26" s="21" t="s">
        <v>72</v>
      </c>
      <c r="E26" s="27">
        <v>132500</v>
      </c>
      <c r="F26" s="22">
        <v>1877.59</v>
      </c>
      <c r="G26" s="22">
        <v>2.13</v>
      </c>
      <c r="H26" s="23" t="s">
        <v>56</v>
      </c>
      <c r="I26" s="24"/>
      <c r="K26" s="31"/>
      <c r="L26" s="31"/>
      <c r="M26" s="31"/>
      <c r="N26" s="28"/>
    </row>
    <row r="27" spans="2:14" x14ac:dyDescent="0.2">
      <c r="B27" s="26" t="s">
        <v>73</v>
      </c>
      <c r="C27" s="21" t="s">
        <v>74</v>
      </c>
      <c r="D27" s="21" t="s">
        <v>29</v>
      </c>
      <c r="E27" s="27">
        <v>23250</v>
      </c>
      <c r="F27" s="22">
        <v>1872.79</v>
      </c>
      <c r="G27" s="22">
        <v>2.12</v>
      </c>
      <c r="H27" s="23" t="s">
        <v>18</v>
      </c>
      <c r="I27" s="24"/>
      <c r="K27" s="31"/>
      <c r="L27" s="31"/>
      <c r="M27" s="31"/>
      <c r="N27" s="28"/>
    </row>
    <row r="28" spans="2:14" x14ac:dyDescent="0.2">
      <c r="B28" s="26" t="s">
        <v>75</v>
      </c>
      <c r="C28" s="21" t="s">
        <v>76</v>
      </c>
      <c r="D28" s="21" t="s">
        <v>77</v>
      </c>
      <c r="E28" s="27">
        <v>15850</v>
      </c>
      <c r="F28" s="22">
        <v>1870.62</v>
      </c>
      <c r="G28" s="22">
        <v>2.12</v>
      </c>
      <c r="H28" s="23" t="s">
        <v>18</v>
      </c>
      <c r="I28" s="24"/>
      <c r="K28" s="31"/>
      <c r="L28" s="31"/>
      <c r="M28" s="31"/>
      <c r="N28" s="28"/>
    </row>
    <row r="29" spans="2:14" x14ac:dyDescent="0.2">
      <c r="B29" s="26" t="s">
        <v>78</v>
      </c>
      <c r="C29" s="21" t="s">
        <v>79</v>
      </c>
      <c r="D29" s="21" t="s">
        <v>29</v>
      </c>
      <c r="E29" s="27">
        <v>2114000</v>
      </c>
      <c r="F29" s="22">
        <v>1692.26</v>
      </c>
      <c r="G29" s="22">
        <v>1.92</v>
      </c>
      <c r="H29" s="23" t="s">
        <v>30</v>
      </c>
      <c r="I29" s="24"/>
      <c r="K29" s="31"/>
      <c r="L29" s="31"/>
      <c r="M29" s="31"/>
      <c r="N29" s="28"/>
    </row>
    <row r="30" spans="2:14" x14ac:dyDescent="0.2">
      <c r="B30" s="26" t="s">
        <v>80</v>
      </c>
      <c r="C30" s="21" t="s">
        <v>81</v>
      </c>
      <c r="D30" s="21" t="s">
        <v>29</v>
      </c>
      <c r="E30" s="27">
        <v>100566</v>
      </c>
      <c r="F30" s="22">
        <v>1690.51</v>
      </c>
      <c r="G30" s="22">
        <v>1.91</v>
      </c>
      <c r="H30" s="23" t="s">
        <v>56</v>
      </c>
      <c r="I30" s="24"/>
      <c r="K30" s="31"/>
      <c r="L30" s="31"/>
      <c r="M30" s="31"/>
      <c r="N30" s="28"/>
    </row>
    <row r="31" spans="2:14" x14ac:dyDescent="0.2">
      <c r="B31" s="26" t="s">
        <v>82</v>
      </c>
      <c r="C31" s="21" t="s">
        <v>83</v>
      </c>
      <c r="D31" s="21" t="s">
        <v>29</v>
      </c>
      <c r="E31" s="27">
        <v>32000</v>
      </c>
      <c r="F31" s="22">
        <v>1632.06</v>
      </c>
      <c r="G31" s="22">
        <v>1.85</v>
      </c>
      <c r="H31" s="23" t="s">
        <v>30</v>
      </c>
      <c r="I31" s="24"/>
      <c r="K31" s="31"/>
      <c r="L31" s="31"/>
      <c r="M31" s="31"/>
      <c r="N31" s="28"/>
    </row>
    <row r="32" spans="2:14" x14ac:dyDescent="0.2">
      <c r="B32" s="26" t="s">
        <v>84</v>
      </c>
      <c r="C32" s="21" t="s">
        <v>85</v>
      </c>
      <c r="D32" s="21" t="s">
        <v>86</v>
      </c>
      <c r="E32" s="27">
        <v>41549</v>
      </c>
      <c r="F32" s="22">
        <v>1626.1</v>
      </c>
      <c r="G32" s="22">
        <v>1.84</v>
      </c>
      <c r="H32" s="23" t="s">
        <v>30</v>
      </c>
      <c r="I32" s="24"/>
      <c r="K32" s="31"/>
      <c r="L32" s="31"/>
      <c r="M32" s="31"/>
      <c r="N32" s="28"/>
    </row>
    <row r="33" spans="2:14" x14ac:dyDescent="0.2">
      <c r="B33" s="26" t="s">
        <v>87</v>
      </c>
      <c r="C33" s="21" t="s">
        <v>88</v>
      </c>
      <c r="D33" s="21" t="s">
        <v>17</v>
      </c>
      <c r="E33" s="27">
        <v>402874</v>
      </c>
      <c r="F33" s="22">
        <v>1384.88</v>
      </c>
      <c r="G33" s="22">
        <v>1.57</v>
      </c>
      <c r="H33" s="23" t="s">
        <v>56</v>
      </c>
      <c r="I33" s="24"/>
      <c r="K33" s="31"/>
      <c r="L33" s="31"/>
      <c r="M33" s="31"/>
      <c r="N33" s="28"/>
    </row>
    <row r="34" spans="2:14" x14ac:dyDescent="0.2">
      <c r="B34" s="26" t="s">
        <v>89</v>
      </c>
      <c r="C34" s="21" t="s">
        <v>90</v>
      </c>
      <c r="D34" s="21" t="s">
        <v>64</v>
      </c>
      <c r="E34" s="27">
        <v>88000</v>
      </c>
      <c r="F34" s="22">
        <v>1258.6600000000001</v>
      </c>
      <c r="G34" s="22">
        <v>1.43</v>
      </c>
      <c r="H34" s="23" t="s">
        <v>56</v>
      </c>
      <c r="I34" s="24"/>
      <c r="K34" s="31"/>
      <c r="L34" s="31"/>
      <c r="M34" s="31"/>
      <c r="N34" s="28"/>
    </row>
    <row r="35" spans="2:14" x14ac:dyDescent="0.2">
      <c r="B35" s="26" t="s">
        <v>91</v>
      </c>
      <c r="C35" s="21" t="s">
        <v>92</v>
      </c>
      <c r="D35" s="21" t="s">
        <v>67</v>
      </c>
      <c r="E35" s="27">
        <v>130850</v>
      </c>
      <c r="F35" s="22">
        <v>1176.73</v>
      </c>
      <c r="G35" s="22">
        <v>1.33</v>
      </c>
      <c r="H35" s="23" t="s">
        <v>56</v>
      </c>
      <c r="I35" s="24"/>
      <c r="K35" s="31"/>
      <c r="L35" s="31"/>
      <c r="M35" s="31"/>
      <c r="N35" s="28"/>
    </row>
    <row r="36" spans="2:14" x14ac:dyDescent="0.2">
      <c r="B36" s="26" t="s">
        <v>93</v>
      </c>
      <c r="C36" s="21" t="s">
        <v>94</v>
      </c>
      <c r="D36" s="21" t="s">
        <v>24</v>
      </c>
      <c r="E36" s="27">
        <v>315000</v>
      </c>
      <c r="F36" s="22">
        <v>1165.3399999999999</v>
      </c>
      <c r="G36" s="22">
        <v>1.32</v>
      </c>
      <c r="H36" s="23" t="s">
        <v>18</v>
      </c>
      <c r="I36" s="24"/>
      <c r="K36" s="31"/>
      <c r="L36" s="31"/>
      <c r="M36" s="31"/>
      <c r="N36" s="28"/>
    </row>
    <row r="37" spans="2:14" x14ac:dyDescent="0.2">
      <c r="B37" s="26" t="s">
        <v>95</v>
      </c>
      <c r="C37" s="21" t="s">
        <v>96</v>
      </c>
      <c r="D37" s="21" t="s">
        <v>53</v>
      </c>
      <c r="E37" s="27">
        <v>95000</v>
      </c>
      <c r="F37" s="22">
        <v>1140.48</v>
      </c>
      <c r="G37" s="22">
        <v>1.29</v>
      </c>
      <c r="H37" s="23" t="s">
        <v>56</v>
      </c>
      <c r="I37" s="24"/>
      <c r="K37" s="31"/>
      <c r="L37" s="31"/>
      <c r="M37" s="31"/>
      <c r="N37" s="28"/>
    </row>
    <row r="38" spans="2:14" x14ac:dyDescent="0.2">
      <c r="B38" s="26" t="s">
        <v>97</v>
      </c>
      <c r="C38" s="21" t="s">
        <v>98</v>
      </c>
      <c r="D38" s="21" t="s">
        <v>17</v>
      </c>
      <c r="E38" s="27">
        <v>108719</v>
      </c>
      <c r="F38" s="22">
        <v>1129.0999999999999</v>
      </c>
      <c r="G38" s="22">
        <v>1.28</v>
      </c>
      <c r="H38" s="23" t="s">
        <v>56</v>
      </c>
      <c r="I38" s="24"/>
      <c r="K38" s="31"/>
      <c r="L38" s="31"/>
      <c r="M38" s="31"/>
      <c r="N38" s="28"/>
    </row>
    <row r="39" spans="2:14" x14ac:dyDescent="0.2">
      <c r="B39" s="26" t="s">
        <v>99</v>
      </c>
      <c r="C39" s="21" t="s">
        <v>100</v>
      </c>
      <c r="D39" s="21" t="s">
        <v>67</v>
      </c>
      <c r="E39" s="27">
        <v>29500</v>
      </c>
      <c r="F39" s="22">
        <v>1109.54</v>
      </c>
      <c r="G39" s="22">
        <v>1.26</v>
      </c>
      <c r="H39" s="23" t="s">
        <v>56</v>
      </c>
      <c r="I39" s="24"/>
      <c r="K39" s="31"/>
      <c r="L39" s="31"/>
      <c r="M39" s="31"/>
      <c r="N39" s="28"/>
    </row>
    <row r="40" spans="2:14" x14ac:dyDescent="0.2">
      <c r="B40" s="26" t="s">
        <v>101</v>
      </c>
      <c r="C40" s="21" t="s">
        <v>102</v>
      </c>
      <c r="D40" s="21" t="s">
        <v>77</v>
      </c>
      <c r="E40" s="27">
        <v>23500</v>
      </c>
      <c r="F40" s="22">
        <v>1091.18</v>
      </c>
      <c r="G40" s="22">
        <v>1.24</v>
      </c>
      <c r="H40" s="23" t="s">
        <v>30</v>
      </c>
      <c r="I40" s="24"/>
      <c r="K40" s="31"/>
      <c r="L40" s="31"/>
      <c r="M40" s="31"/>
      <c r="N40" s="28"/>
    </row>
    <row r="41" spans="2:14" x14ac:dyDescent="0.2">
      <c r="B41" s="26" t="s">
        <v>103</v>
      </c>
      <c r="C41" s="21" t="s">
        <v>104</v>
      </c>
      <c r="D41" s="21" t="s">
        <v>64</v>
      </c>
      <c r="E41" s="27">
        <v>135000</v>
      </c>
      <c r="F41" s="22">
        <v>1082.6300000000001</v>
      </c>
      <c r="G41" s="22">
        <v>1.23</v>
      </c>
      <c r="H41" s="23" t="s">
        <v>56</v>
      </c>
      <c r="I41" s="24"/>
      <c r="K41" s="31"/>
      <c r="L41" s="31"/>
      <c r="M41" s="31"/>
      <c r="N41" s="28"/>
    </row>
    <row r="42" spans="2:14" x14ac:dyDescent="0.2">
      <c r="B42" s="26" t="s">
        <v>105</v>
      </c>
      <c r="C42" s="21" t="s">
        <v>106</v>
      </c>
      <c r="D42" s="21" t="s">
        <v>67</v>
      </c>
      <c r="E42" s="27">
        <v>25000</v>
      </c>
      <c r="F42" s="22">
        <v>1074.33</v>
      </c>
      <c r="G42" s="22">
        <v>1.22</v>
      </c>
      <c r="H42" s="23" t="s">
        <v>30</v>
      </c>
      <c r="I42" s="24"/>
      <c r="K42" s="31"/>
      <c r="L42" s="31"/>
      <c r="M42" s="31"/>
      <c r="N42" s="28"/>
    </row>
    <row r="43" spans="2:14" x14ac:dyDescent="0.2">
      <c r="B43" s="26" t="s">
        <v>107</v>
      </c>
      <c r="C43" s="21" t="s">
        <v>108</v>
      </c>
      <c r="D43" s="21" t="s">
        <v>64</v>
      </c>
      <c r="E43" s="27">
        <v>89768</v>
      </c>
      <c r="F43" s="22">
        <v>1028.02</v>
      </c>
      <c r="G43" s="22">
        <v>1.1599999999999999</v>
      </c>
      <c r="H43" s="23" t="s">
        <v>56</v>
      </c>
      <c r="I43" s="24"/>
      <c r="K43" s="31"/>
      <c r="L43" s="31"/>
      <c r="M43" s="31"/>
      <c r="N43" s="28"/>
    </row>
    <row r="44" spans="2:14" x14ac:dyDescent="0.2">
      <c r="B44" s="26" t="s">
        <v>109</v>
      </c>
      <c r="C44" s="21" t="s">
        <v>110</v>
      </c>
      <c r="D44" s="21" t="s">
        <v>111</v>
      </c>
      <c r="E44" s="27">
        <v>12000</v>
      </c>
      <c r="F44" s="22">
        <v>1018.21</v>
      </c>
      <c r="G44" s="22">
        <v>1.1499999999999999</v>
      </c>
      <c r="H44" s="23" t="s">
        <v>30</v>
      </c>
      <c r="I44" s="24"/>
      <c r="K44" s="31"/>
      <c r="L44" s="31"/>
      <c r="M44" s="31"/>
      <c r="N44" s="28"/>
    </row>
    <row r="45" spans="2:14" x14ac:dyDescent="0.2">
      <c r="B45" s="26" t="s">
        <v>112</v>
      </c>
      <c r="C45" s="21" t="s">
        <v>113</v>
      </c>
      <c r="D45" s="21" t="s">
        <v>114</v>
      </c>
      <c r="E45" s="27">
        <v>133000</v>
      </c>
      <c r="F45" s="22">
        <v>1005.75</v>
      </c>
      <c r="G45" s="22">
        <v>1.1399999999999999</v>
      </c>
      <c r="H45" s="23" t="s">
        <v>18</v>
      </c>
      <c r="I45" s="24"/>
      <c r="K45" s="31"/>
      <c r="L45" s="31"/>
      <c r="M45" s="31"/>
      <c r="N45" s="28"/>
    </row>
    <row r="46" spans="2:14" x14ac:dyDescent="0.2">
      <c r="B46" s="26" t="s">
        <v>115</v>
      </c>
      <c r="C46" s="21" t="s">
        <v>116</v>
      </c>
      <c r="D46" s="21" t="s">
        <v>50</v>
      </c>
      <c r="E46" s="27">
        <v>22000</v>
      </c>
      <c r="F46" s="22">
        <v>972.54</v>
      </c>
      <c r="G46" s="22">
        <v>1.1000000000000001</v>
      </c>
      <c r="H46" s="23" t="s">
        <v>18</v>
      </c>
      <c r="I46" s="24"/>
      <c r="K46" s="31"/>
      <c r="L46" s="31"/>
      <c r="M46" s="31"/>
      <c r="N46" s="28"/>
    </row>
    <row r="47" spans="2:14" x14ac:dyDescent="0.2">
      <c r="B47" s="26" t="s">
        <v>117</v>
      </c>
      <c r="C47" s="21" t="s">
        <v>118</v>
      </c>
      <c r="D47" s="21" t="s">
        <v>67</v>
      </c>
      <c r="E47" s="27">
        <v>36500</v>
      </c>
      <c r="F47" s="22">
        <v>878.01</v>
      </c>
      <c r="G47" s="22">
        <v>0.99</v>
      </c>
      <c r="H47" s="23" t="s">
        <v>56</v>
      </c>
      <c r="I47" s="24"/>
      <c r="K47" s="28"/>
      <c r="L47" s="28"/>
      <c r="M47" s="28"/>
      <c r="N47" s="28"/>
    </row>
    <row r="48" spans="2:14" x14ac:dyDescent="0.2">
      <c r="B48" s="26" t="s">
        <v>119</v>
      </c>
      <c r="C48" s="21" t="s">
        <v>120</v>
      </c>
      <c r="D48" s="21" t="s">
        <v>64</v>
      </c>
      <c r="E48" s="27">
        <v>1560</v>
      </c>
      <c r="F48" s="22">
        <v>764.08</v>
      </c>
      <c r="G48" s="22">
        <v>0.87</v>
      </c>
      <c r="H48" s="23" t="s">
        <v>30</v>
      </c>
      <c r="I48" s="24"/>
      <c r="K48" s="28"/>
      <c r="L48" s="28"/>
      <c r="M48" s="28"/>
      <c r="N48" s="28"/>
    </row>
    <row r="49" spans="2:14" x14ac:dyDescent="0.2">
      <c r="B49" s="26" t="s">
        <v>121</v>
      </c>
      <c r="C49" s="21" t="s">
        <v>122</v>
      </c>
      <c r="D49" s="21" t="s">
        <v>17</v>
      </c>
      <c r="E49" s="27">
        <v>121000</v>
      </c>
      <c r="F49" s="22">
        <v>540.02</v>
      </c>
      <c r="G49" s="22">
        <v>0.61</v>
      </c>
      <c r="H49" s="23" t="s">
        <v>56</v>
      </c>
      <c r="I49" s="24"/>
      <c r="J49" s="32"/>
      <c r="K49" s="28"/>
      <c r="L49" s="28"/>
      <c r="M49" s="28"/>
      <c r="N49" s="28"/>
    </row>
    <row r="50" spans="2:14" x14ac:dyDescent="0.2">
      <c r="B50" s="26" t="s">
        <v>123</v>
      </c>
      <c r="C50" s="21" t="s">
        <v>124</v>
      </c>
      <c r="D50" s="21" t="s">
        <v>125</v>
      </c>
      <c r="E50" s="27">
        <v>1450</v>
      </c>
      <c r="F50" s="22">
        <v>490.59</v>
      </c>
      <c r="G50" s="22">
        <v>0.56000000000000005</v>
      </c>
      <c r="H50" s="23" t="s">
        <v>30</v>
      </c>
      <c r="I50" s="24"/>
      <c r="J50" s="32"/>
      <c r="K50" s="28"/>
      <c r="L50" s="28"/>
      <c r="M50" s="28"/>
      <c r="N50" s="28"/>
    </row>
    <row r="51" spans="2:14" x14ac:dyDescent="0.2">
      <c r="B51" s="26" t="s">
        <v>126</v>
      </c>
      <c r="C51" s="21" t="s">
        <v>127</v>
      </c>
      <c r="D51" s="21" t="s">
        <v>53</v>
      </c>
      <c r="E51" s="27">
        <v>57230</v>
      </c>
      <c r="F51" s="22">
        <v>322.77999999999997</v>
      </c>
      <c r="G51" s="22">
        <v>0.37</v>
      </c>
      <c r="H51" s="23" t="s">
        <v>56</v>
      </c>
      <c r="I51" s="24"/>
      <c r="K51" s="28"/>
      <c r="L51" s="28"/>
      <c r="M51" s="28"/>
      <c r="N51" s="28"/>
    </row>
    <row r="52" spans="2:14" x14ac:dyDescent="0.2">
      <c r="B52" s="26" t="s">
        <v>128</v>
      </c>
      <c r="C52" s="21" t="s">
        <v>129</v>
      </c>
      <c r="D52" s="21" t="s">
        <v>53</v>
      </c>
      <c r="E52" s="27">
        <v>28243</v>
      </c>
      <c r="F52" s="22">
        <v>309.45999999999998</v>
      </c>
      <c r="G52" s="22">
        <v>0.35</v>
      </c>
      <c r="H52" s="23" t="s">
        <v>56</v>
      </c>
      <c r="I52" s="24"/>
      <c r="K52" s="28"/>
      <c r="L52" s="28"/>
      <c r="M52" s="28"/>
      <c r="N52" s="28"/>
    </row>
    <row r="53" spans="2:14" x14ac:dyDescent="0.2">
      <c r="B53" s="33" t="s">
        <v>130</v>
      </c>
      <c r="C53" s="34"/>
      <c r="D53" s="34"/>
      <c r="E53" s="34"/>
      <c r="F53" s="35">
        <f>SUM(F7:F52)</f>
        <v>84654.46</v>
      </c>
      <c r="G53" s="35">
        <f>SUM(G7:G52)</f>
        <v>95.87</v>
      </c>
      <c r="H53" s="36"/>
      <c r="I53" s="37"/>
      <c r="J53" s="32"/>
      <c r="K53" s="28"/>
      <c r="L53" s="28"/>
      <c r="M53" s="28"/>
      <c r="N53" s="28"/>
    </row>
    <row r="54" spans="2:14" x14ac:dyDescent="0.2">
      <c r="B54" s="38" t="s">
        <v>131</v>
      </c>
      <c r="C54" s="38"/>
      <c r="D54" s="38"/>
      <c r="E54" s="38"/>
      <c r="F54" s="39">
        <f>F53</f>
        <v>84654.46</v>
      </c>
      <c r="G54" s="39">
        <f>G53</f>
        <v>95.87</v>
      </c>
      <c r="H54" s="40"/>
      <c r="I54" s="40"/>
      <c r="J54" s="32"/>
      <c r="K54" s="28"/>
      <c r="L54" s="28"/>
      <c r="M54" s="28"/>
      <c r="N54" s="28"/>
    </row>
    <row r="55" spans="2:14" x14ac:dyDescent="0.2">
      <c r="B55" s="41" t="s">
        <v>132</v>
      </c>
      <c r="C55" s="42"/>
      <c r="D55" s="42"/>
      <c r="E55" s="42"/>
      <c r="F55" s="43"/>
      <c r="G55" s="43"/>
      <c r="H55" s="44"/>
      <c r="I55" s="45"/>
      <c r="J55" s="32"/>
      <c r="K55" s="28"/>
      <c r="L55" s="28"/>
      <c r="M55" s="28"/>
      <c r="N55" s="28"/>
    </row>
    <row r="56" spans="2:14" x14ac:dyDescent="0.2">
      <c r="B56" s="26" t="s">
        <v>132</v>
      </c>
      <c r="C56" s="26"/>
      <c r="D56" s="21"/>
      <c r="E56" s="21"/>
      <c r="F56" s="22">
        <v>3908.33</v>
      </c>
      <c r="G56" s="22">
        <v>4.43</v>
      </c>
      <c r="H56" s="23"/>
      <c r="I56" s="24"/>
      <c r="J56" s="32"/>
      <c r="K56" s="28"/>
      <c r="L56" s="28"/>
      <c r="M56" s="28"/>
      <c r="N56" s="28"/>
    </row>
    <row r="57" spans="2:14" x14ac:dyDescent="0.2">
      <c r="B57" s="33" t="s">
        <v>130</v>
      </c>
      <c r="C57" s="34"/>
      <c r="D57" s="34"/>
      <c r="E57" s="34"/>
      <c r="F57" s="35">
        <f>SUM(F55:F56)</f>
        <v>3908.33</v>
      </c>
      <c r="G57" s="35">
        <f>SUM(G55:G56)</f>
        <v>4.43</v>
      </c>
      <c r="H57" s="36"/>
      <c r="I57" s="37"/>
      <c r="K57" s="28"/>
      <c r="L57" s="28"/>
      <c r="M57" s="28"/>
      <c r="N57" s="28"/>
    </row>
    <row r="58" spans="2:14" x14ac:dyDescent="0.2">
      <c r="B58" s="46" t="s">
        <v>131</v>
      </c>
      <c r="C58" s="46"/>
      <c r="D58" s="46"/>
      <c r="E58" s="46"/>
      <c r="F58" s="47">
        <f>F57</f>
        <v>3908.33</v>
      </c>
      <c r="G58" s="47">
        <f>G57</f>
        <v>4.43</v>
      </c>
      <c r="H58" s="47"/>
      <c r="I58" s="47"/>
      <c r="K58" s="28"/>
      <c r="L58" s="28"/>
      <c r="M58" s="28"/>
      <c r="N58" s="28"/>
    </row>
    <row r="59" spans="2:14" x14ac:dyDescent="0.2">
      <c r="B59" s="48" t="s">
        <v>133</v>
      </c>
      <c r="C59" s="48"/>
      <c r="D59" s="48"/>
      <c r="E59" s="48"/>
      <c r="F59" s="49">
        <f>F60-(+F54+F58)</f>
        <v>-240.64000000001397</v>
      </c>
      <c r="G59" s="49">
        <f>G60-(+G54+G58)</f>
        <v>-0.30000000000001137</v>
      </c>
      <c r="H59" s="49"/>
      <c r="I59" s="49"/>
      <c r="K59" s="28"/>
      <c r="L59" s="28"/>
      <c r="M59" s="28"/>
      <c r="N59" s="28"/>
    </row>
    <row r="60" spans="2:14" x14ac:dyDescent="0.2">
      <c r="B60" s="48" t="s">
        <v>134</v>
      </c>
      <c r="C60" s="48"/>
      <c r="D60" s="48"/>
      <c r="E60" s="48"/>
      <c r="F60" s="49">
        <v>88322.15</v>
      </c>
      <c r="G60" s="49">
        <v>100</v>
      </c>
      <c r="H60" s="49"/>
      <c r="I60" s="49"/>
      <c r="K60" s="28"/>
      <c r="L60" s="28"/>
      <c r="M60" s="28"/>
      <c r="N60" s="28"/>
    </row>
    <row r="61" spans="2:14" ht="12.75" thickBot="1" x14ac:dyDescent="0.25">
      <c r="K61" s="28"/>
      <c r="L61" s="28"/>
      <c r="M61" s="28"/>
      <c r="N61" s="28"/>
    </row>
    <row r="62" spans="2:14" ht="13.5" thickTop="1" thickBot="1" x14ac:dyDescent="0.25">
      <c r="B62" s="50" t="s">
        <v>135</v>
      </c>
      <c r="C62" s="51" t="s">
        <v>136</v>
      </c>
      <c r="K62" s="28"/>
      <c r="L62" s="28"/>
      <c r="M62" s="28"/>
      <c r="N62" s="28"/>
    </row>
    <row r="63" spans="2:14" ht="12.75" thickTop="1" x14ac:dyDescent="0.2">
      <c r="K63" s="28"/>
      <c r="L63" s="28"/>
      <c r="M63" s="28"/>
      <c r="N63" s="28"/>
    </row>
    <row r="64" spans="2:14" x14ac:dyDescent="0.2">
      <c r="B64" s="32" t="s">
        <v>137</v>
      </c>
      <c r="K64" s="28"/>
      <c r="L64" s="28"/>
      <c r="M64" s="28"/>
      <c r="N64" s="28"/>
    </row>
    <row r="65" spans="1:14" x14ac:dyDescent="0.2">
      <c r="B65" s="3" t="s">
        <v>138</v>
      </c>
      <c r="K65" s="28"/>
      <c r="L65" s="28"/>
      <c r="M65" s="28"/>
      <c r="N65" s="28"/>
    </row>
    <row r="66" spans="1:14" x14ac:dyDescent="0.2">
      <c r="B66" s="3" t="s">
        <v>139</v>
      </c>
      <c r="K66" s="28"/>
      <c r="L66" s="28"/>
      <c r="M66" s="28"/>
      <c r="N66" s="28"/>
    </row>
    <row r="67" spans="1:14" x14ac:dyDescent="0.2">
      <c r="B67" s="32" t="s">
        <v>140</v>
      </c>
      <c r="C67" s="32"/>
      <c r="D67" s="52" t="s">
        <v>141</v>
      </c>
      <c r="E67" s="52" t="s">
        <v>142</v>
      </c>
      <c r="G67" s="52"/>
      <c r="H67" s="52"/>
      <c r="K67" s="28"/>
      <c r="L67" s="28"/>
      <c r="M67" s="28"/>
      <c r="N67" s="28"/>
    </row>
    <row r="68" spans="1:14" x14ac:dyDescent="0.2">
      <c r="A68" s="53">
        <v>103390</v>
      </c>
      <c r="B68" s="3" t="s">
        <v>143</v>
      </c>
      <c r="D68" s="54">
        <v>127.2</v>
      </c>
      <c r="E68" s="55">
        <v>169.03</v>
      </c>
      <c r="K68" s="28"/>
      <c r="L68" s="28"/>
      <c r="M68" s="28"/>
      <c r="N68" s="28"/>
    </row>
    <row r="69" spans="1:14" x14ac:dyDescent="0.2">
      <c r="A69" s="53">
        <v>103389</v>
      </c>
      <c r="B69" s="3" t="s">
        <v>144</v>
      </c>
      <c r="D69" s="54">
        <v>54.08</v>
      </c>
      <c r="E69" s="55">
        <v>68.349999999999994</v>
      </c>
      <c r="K69" s="28"/>
      <c r="L69" s="28"/>
      <c r="M69" s="28"/>
      <c r="N69" s="28"/>
    </row>
    <row r="70" spans="1:14" x14ac:dyDescent="0.2">
      <c r="A70" s="53">
        <v>118267</v>
      </c>
      <c r="B70" s="3" t="s">
        <v>145</v>
      </c>
      <c r="D70" s="54">
        <v>140.63999999999999</v>
      </c>
      <c r="E70" s="55">
        <v>188.1</v>
      </c>
      <c r="K70" s="28"/>
      <c r="L70" s="28"/>
      <c r="M70" s="28"/>
      <c r="N70" s="28"/>
    </row>
    <row r="71" spans="1:14" x14ac:dyDescent="0.2">
      <c r="A71" s="53">
        <v>118268</v>
      </c>
      <c r="B71" s="3" t="s">
        <v>146</v>
      </c>
      <c r="D71" s="54">
        <v>74.39</v>
      </c>
      <c r="E71" s="55">
        <v>94.62</v>
      </c>
      <c r="K71" s="28"/>
      <c r="L71" s="28"/>
      <c r="M71" s="28"/>
      <c r="N71" s="28"/>
    </row>
    <row r="72" spans="1:14" x14ac:dyDescent="0.2">
      <c r="A72" s="53"/>
      <c r="D72" s="54"/>
      <c r="E72" s="55"/>
      <c r="K72" s="28"/>
      <c r="L72" s="28"/>
      <c r="M72" s="28"/>
      <c r="N72" s="28"/>
    </row>
    <row r="73" spans="1:14" x14ac:dyDescent="0.2">
      <c r="A73" s="53"/>
      <c r="B73" s="3" t="s">
        <v>147</v>
      </c>
      <c r="D73" s="52" t="s">
        <v>148</v>
      </c>
      <c r="E73" s="52" t="s">
        <v>149</v>
      </c>
      <c r="K73" s="28"/>
      <c r="L73" s="28"/>
      <c r="M73" s="28"/>
      <c r="N73" s="28"/>
    </row>
    <row r="74" spans="1:14" x14ac:dyDescent="0.2">
      <c r="A74" s="53">
        <v>103389</v>
      </c>
      <c r="B74" s="3" t="s">
        <v>144</v>
      </c>
      <c r="D74" s="54">
        <v>3.43</v>
      </c>
      <c r="E74" s="54">
        <v>3.43</v>
      </c>
      <c r="K74" s="28"/>
      <c r="L74" s="28"/>
      <c r="M74" s="28"/>
      <c r="N74" s="28"/>
    </row>
    <row r="75" spans="1:14" x14ac:dyDescent="0.2">
      <c r="A75" s="53">
        <v>118268</v>
      </c>
      <c r="B75" s="3" t="s">
        <v>146</v>
      </c>
      <c r="D75" s="54">
        <v>4.74</v>
      </c>
      <c r="E75" s="54">
        <v>4.74</v>
      </c>
      <c r="K75" s="28"/>
      <c r="L75" s="28"/>
      <c r="M75" s="28"/>
      <c r="N75" s="28"/>
    </row>
    <row r="76" spans="1:14" x14ac:dyDescent="0.2">
      <c r="K76" s="28"/>
      <c r="L76" s="28"/>
      <c r="M76" s="28"/>
      <c r="N76" s="28"/>
    </row>
    <row r="77" spans="1:14" x14ac:dyDescent="0.2">
      <c r="B77" s="3" t="s">
        <v>150</v>
      </c>
      <c r="K77" s="28"/>
      <c r="L77" s="28"/>
      <c r="M77" s="28"/>
      <c r="N77" s="28"/>
    </row>
    <row r="78" spans="1:14" x14ac:dyDescent="0.2">
      <c r="B78" s="3" t="s">
        <v>151</v>
      </c>
      <c r="K78" s="28"/>
      <c r="L78" s="28"/>
    </row>
    <row r="79" spans="1:14" x14ac:dyDescent="0.2">
      <c r="B79" s="3" t="s">
        <v>152</v>
      </c>
      <c r="K79" s="28"/>
      <c r="L79" s="28"/>
    </row>
    <row r="80" spans="1:14" x14ac:dyDescent="0.2">
      <c r="B80" s="56" t="s">
        <v>153</v>
      </c>
      <c r="K80" s="28"/>
      <c r="L80" s="28"/>
    </row>
    <row r="81" spans="11:12" x14ac:dyDescent="0.2">
      <c r="K81" s="28"/>
      <c r="L81" s="28"/>
    </row>
    <row r="82" spans="11:12" x14ac:dyDescent="0.2">
      <c r="K82" s="28"/>
      <c r="L82" s="28"/>
    </row>
    <row r="83" spans="11:12" x14ac:dyDescent="0.2">
      <c r="K83" s="28"/>
      <c r="L83" s="28"/>
    </row>
    <row r="84" spans="11:12" x14ac:dyDescent="0.2">
      <c r="K84" s="28"/>
      <c r="L84" s="28"/>
    </row>
    <row r="85" spans="11:12" x14ac:dyDescent="0.2">
      <c r="K85" s="28"/>
      <c r="L85" s="28"/>
    </row>
    <row r="86" spans="11:12" x14ac:dyDescent="0.2">
      <c r="K86" s="28"/>
      <c r="L86" s="28"/>
    </row>
    <row r="87" spans="11:12" x14ac:dyDescent="0.2">
      <c r="K87" s="28"/>
      <c r="L87" s="28"/>
    </row>
    <row r="88" spans="11:12" x14ac:dyDescent="0.2">
      <c r="K88" s="28"/>
      <c r="L88" s="28"/>
    </row>
    <row r="89" spans="11:12" x14ac:dyDescent="0.2">
      <c r="K89" s="28"/>
      <c r="L89" s="28"/>
    </row>
    <row r="90" spans="11:12" x14ac:dyDescent="0.2">
      <c r="K90" s="28"/>
      <c r="L90" s="28"/>
    </row>
    <row r="91" spans="11:12" x14ac:dyDescent="0.2">
      <c r="K91" s="28"/>
      <c r="L91" s="28"/>
    </row>
    <row r="92" spans="11:12" x14ac:dyDescent="0.2">
      <c r="K92" s="28"/>
      <c r="L92" s="28"/>
    </row>
    <row r="93" spans="11:12" x14ac:dyDescent="0.2">
      <c r="K93" s="28"/>
      <c r="L93" s="28"/>
    </row>
    <row r="94" spans="11:12" x14ac:dyDescent="0.2">
      <c r="K94" s="28"/>
      <c r="L94" s="28"/>
    </row>
    <row r="95" spans="11:12" x14ac:dyDescent="0.2">
      <c r="K95" s="28"/>
      <c r="L95" s="28"/>
    </row>
    <row r="96" spans="11:12" x14ac:dyDescent="0.2">
      <c r="K96" s="28"/>
      <c r="L96" s="28"/>
    </row>
    <row r="97" spans="11:12" x14ac:dyDescent="0.2">
      <c r="K97" s="28"/>
      <c r="L97" s="28"/>
    </row>
    <row r="98" spans="11:12" x14ac:dyDescent="0.2">
      <c r="K98" s="28"/>
      <c r="L98" s="28"/>
    </row>
    <row r="99" spans="11:12" x14ac:dyDescent="0.2">
      <c r="K99" s="28"/>
      <c r="L99" s="28"/>
    </row>
    <row r="100" spans="11:12" x14ac:dyDescent="0.2">
      <c r="K100" s="28"/>
      <c r="L100" s="28"/>
    </row>
    <row r="101" spans="11:12" x14ac:dyDescent="0.2">
      <c r="K101" s="28"/>
      <c r="L101" s="28"/>
    </row>
    <row r="102" spans="11:12" x14ac:dyDescent="0.2">
      <c r="K102" s="28"/>
      <c r="L102" s="28"/>
    </row>
    <row r="103" spans="11:12" x14ac:dyDescent="0.2">
      <c r="K103" s="28"/>
      <c r="L103" s="28"/>
    </row>
    <row r="104" spans="11:12" x14ac:dyDescent="0.2">
      <c r="K104" s="28"/>
      <c r="L104" s="28"/>
    </row>
    <row r="105" spans="11:12" x14ac:dyDescent="0.2">
      <c r="K105" s="28"/>
      <c r="L105" s="28"/>
    </row>
    <row r="106" spans="11:12" x14ac:dyDescent="0.2">
      <c r="K106" s="28"/>
      <c r="L106" s="28"/>
    </row>
    <row r="107" spans="11:12" x14ac:dyDescent="0.2">
      <c r="K107" s="28"/>
      <c r="L107" s="28"/>
    </row>
    <row r="108" spans="11:12" x14ac:dyDescent="0.2">
      <c r="K108" s="28"/>
      <c r="L108" s="28"/>
    </row>
    <row r="109" spans="11:12" x14ac:dyDescent="0.2">
      <c r="K109" s="28"/>
      <c r="L109" s="28"/>
    </row>
    <row r="110" spans="11:12" x14ac:dyDescent="0.2">
      <c r="K110" s="28"/>
      <c r="L110" s="28"/>
    </row>
    <row r="111" spans="11:12" x14ac:dyDescent="0.2">
      <c r="K111" s="28"/>
      <c r="L111" s="28"/>
    </row>
    <row r="112" spans="11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16:24:52</KDate>
  <Classification>Public</Classification>
  <Subclassification/>
  <HostName>MUMCMP00915</HostName>
  <Domain_User>CANARAROBECOMF/396</Domain_User>
  <IPAdd>192.9.198.198</IPAdd>
  <FilePath>Book2</FilePath>
  <KID>A4BB6D0D6391638640014922432530</KID>
  <UniqueName/>
  <Suggested/>
  <Justification/>
</Klassify>
</file>

<file path=customXml/itemProps1.xml><?xml version="1.0" encoding="utf-8"?>
<ds:datastoreItem xmlns:ds="http://schemas.openxmlformats.org/officeDocument/2006/customXml" ds:itemID="{23305F38-4ED8-435F-90FA-45EBA67B99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2024-10-08T10:54:45Z</dcterms:created>
  <dcterms:modified xsi:type="dcterms:W3CDTF">2024-10-08T10:54:52Z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A4BB6D0D6391638640014922432530</vt:lpwstr>
  </property>
</Properties>
</file>